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32_S_" sheetId="1" r:id="rId1"/>
  </sheets>
  <definedNames>
    <definedName name="_xlnm.Print_Area" localSheetId="0">'32_S_'!$A$1:$P$81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9" authorId="0">
      <text>
        <r>
          <rPr>
            <b/>
            <sz val="8"/>
            <color indexed="8"/>
            <rFont val="Times New Roman"/>
            <family val="1"/>
          </rPr>
          <t xml:space="preserve">Piotrek:
</t>
        </r>
        <r>
          <rPr>
            <sz val="8"/>
            <color indexed="8"/>
            <rFont val="Times New Roman"/>
            <family val="1"/>
          </rPr>
          <t>a-przepisuje górne nazwisko
as- przepisuje górne pogrubione
b-przepisuje dolne nazwisko
bs-przepisuje dolne pogrubione</t>
        </r>
      </text>
    </comment>
  </commentList>
</comments>
</file>

<file path=xl/sharedStrings.xml><?xml version="1.0" encoding="utf-8"?>
<sst xmlns="http://schemas.openxmlformats.org/spreadsheetml/2006/main" count="136" uniqueCount="91">
  <si>
    <t>Kategoria:</t>
  </si>
  <si>
    <t>Miasto:</t>
  </si>
  <si>
    <t>Data:</t>
  </si>
  <si>
    <t>Sędzia Naczelny:</t>
  </si>
  <si>
    <t>#</t>
  </si>
  <si>
    <t>Klub</t>
  </si>
  <si>
    <t>TURNIEJ GŁÓWNY</t>
  </si>
  <si>
    <t>GRA POJEDYNCZA</t>
  </si>
  <si>
    <t>S</t>
  </si>
  <si>
    <t>Rank</t>
  </si>
  <si>
    <t>Nazwisko i imię</t>
  </si>
  <si>
    <t>II Runda</t>
  </si>
  <si>
    <t>Ćwierćfinały</t>
  </si>
  <si>
    <t>Półfinały</t>
  </si>
  <si>
    <t>a</t>
  </si>
  <si>
    <t>Data i godzina losowania:</t>
  </si>
  <si>
    <t>Finał</t>
  </si>
  <si>
    <t>Gracze obecni przy losowaniu:</t>
  </si>
  <si>
    <t>Podpis sędziego naczelnego:</t>
  </si>
  <si>
    <t>as</t>
  </si>
  <si>
    <t>b</t>
  </si>
  <si>
    <t>bs</t>
  </si>
  <si>
    <t>Lucky losers</t>
  </si>
  <si>
    <t>Zamiast</t>
  </si>
  <si>
    <t>Rozstawieni gracze</t>
  </si>
  <si>
    <t>Zwycięzca:</t>
  </si>
  <si>
    <t>Górski</t>
  </si>
  <si>
    <t>Rogowski</t>
  </si>
  <si>
    <t>Zabost</t>
  </si>
  <si>
    <t>Mierzwicki</t>
  </si>
  <si>
    <t>Dorywalski</t>
  </si>
  <si>
    <t>Cybulski</t>
  </si>
  <si>
    <t>Wysocki</t>
  </si>
  <si>
    <t>Puchalski</t>
  </si>
  <si>
    <t>Rząp</t>
  </si>
  <si>
    <t>Sokołowski</t>
  </si>
  <si>
    <t>Pec</t>
  </si>
  <si>
    <t>bye</t>
  </si>
  <si>
    <t>Poczobut, Jerzy</t>
  </si>
  <si>
    <t>Adamiak, Włodzimierz</t>
  </si>
  <si>
    <t>Rząp, Daniel</t>
  </si>
  <si>
    <t>Wysocki, Radosław</t>
  </si>
  <si>
    <t>Lisowski, Ariel</t>
  </si>
  <si>
    <t>Mierzwicki, Jan</t>
  </si>
  <si>
    <t>Pec. Janusz</t>
  </si>
  <si>
    <t>Jasiński, Bogusław</t>
  </si>
  <si>
    <t>Kuliński, Aradiusz</t>
  </si>
  <si>
    <t>Zabost, Waldemar</t>
  </si>
  <si>
    <t>Puchalski, Mirosław</t>
  </si>
  <si>
    <t>Dorywalski, Sławomir</t>
  </si>
  <si>
    <t>Sokołowski, Romuald</t>
  </si>
  <si>
    <t>Cybulski, Marcin</t>
  </si>
  <si>
    <t>Smulewicz, Florian</t>
  </si>
  <si>
    <t>Konecki, Hubert</t>
  </si>
  <si>
    <t>Jamka, Sławomir</t>
  </si>
  <si>
    <t>Petrykowski, Dariusz</t>
  </si>
  <si>
    <t>Rogowski, Paweł</t>
  </si>
  <si>
    <t>21/08/2008/19:10</t>
  </si>
  <si>
    <t>Górski, Robert</t>
  </si>
  <si>
    <t>Wiśniewski, Rafał</t>
  </si>
  <si>
    <t>Ariel Lisowski</t>
  </si>
  <si>
    <t>Wysockii, Radosław</t>
  </si>
  <si>
    <t>Kuliński, Arkadiusz</t>
  </si>
  <si>
    <t>Pec, Janusz</t>
  </si>
  <si>
    <t>22-24/08/2008</t>
  </si>
  <si>
    <t>Sochaczew</t>
  </si>
  <si>
    <t>Amatorzy</t>
  </si>
  <si>
    <t>II Wakacyjny Turniej Tenisowy</t>
  </si>
  <si>
    <t>Poczobut 6:2, 6:3</t>
  </si>
  <si>
    <t>Górski 6:4, 6:1</t>
  </si>
  <si>
    <t>Górski 6:1, 6:0</t>
  </si>
  <si>
    <t>Wysocki 6:0, 6:0</t>
  </si>
  <si>
    <t>Pec 6:2, 6:2</t>
  </si>
  <si>
    <t>Lisowski 6:2, 6:1</t>
  </si>
  <si>
    <t>Kuliński 6:1, 6:0</t>
  </si>
  <si>
    <t>Kuliński 6:2, 6:4</t>
  </si>
  <si>
    <t>Wtorek 17:00</t>
  </si>
  <si>
    <t>Puchalski 6:4, 6:2</t>
  </si>
  <si>
    <t>Konecki 6:3, 6:3</t>
  </si>
  <si>
    <t>Konecki 6:1, 6:2</t>
  </si>
  <si>
    <t>Konecki 6:0, 6:4</t>
  </si>
  <si>
    <t>Dorywalski 6:4, 6:3</t>
  </si>
  <si>
    <t>Jamka 6:2, 6:2</t>
  </si>
  <si>
    <t>Jamka 7:5, 6:1</t>
  </si>
  <si>
    <t>Poniedziałek</t>
  </si>
  <si>
    <t>Wtorek</t>
  </si>
  <si>
    <t>Kuliński</t>
  </si>
  <si>
    <t>Kuliński 6:4, 6:3</t>
  </si>
  <si>
    <t>Jamka</t>
  </si>
  <si>
    <t>Konecki 1:6, 6:2, 6:3</t>
  </si>
  <si>
    <t>Niedziela godzina 17:00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</si>
</sst>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;@"/>
    <numFmt numFmtId="165" formatCode="mm/dd/yy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2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0"/>
      <name val="Tahoma"/>
      <family val="2"/>
    </font>
    <font>
      <sz val="8"/>
      <color indexed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7"/>
      <name val="Arial"/>
      <family val="2"/>
    </font>
    <font>
      <sz val="8"/>
      <color indexed="8"/>
      <name val="Tahoma"/>
      <family val="2"/>
    </font>
    <font>
      <sz val="6"/>
      <name val="Arial"/>
      <family val="2"/>
    </font>
    <font>
      <sz val="8"/>
      <color indexed="9"/>
      <name val="Tahoma"/>
      <family val="2"/>
    </font>
    <font>
      <sz val="6"/>
      <color indexed="9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sz val="8"/>
      <color indexed="22"/>
      <name val="Tahoma"/>
      <family val="2"/>
    </font>
    <font>
      <sz val="7"/>
      <name val="Tahoma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4"/>
      <name val="Tahoma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2" borderId="2" applyNumberFormat="0" applyAlignment="0" applyProtection="0"/>
    <xf numFmtId="0" fontId="5" fillId="1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2" fillId="2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5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16" borderId="0" xfId="0" applyFill="1" applyAlignment="1">
      <alignment/>
    </xf>
    <xf numFmtId="0" fontId="19" fillId="16" borderId="0" xfId="0" applyFont="1" applyFill="1" applyAlignment="1">
      <alignment/>
    </xf>
    <xf numFmtId="0" fontId="18" fillId="16" borderId="0" xfId="0" applyFont="1" applyFill="1" applyAlignment="1">
      <alignment/>
    </xf>
    <xf numFmtId="0" fontId="21" fillId="16" borderId="0" xfId="51" applyFont="1" applyFill="1" applyAlignment="1">
      <alignment horizontal="right"/>
      <protection/>
    </xf>
    <xf numFmtId="0" fontId="20" fillId="16" borderId="0" xfId="0" applyFont="1" applyFill="1" applyAlignment="1">
      <alignment/>
    </xf>
    <xf numFmtId="0" fontId="18" fillId="0" borderId="0" xfId="0" applyFont="1" applyAlignment="1">
      <alignment/>
    </xf>
    <xf numFmtId="0" fontId="24" fillId="16" borderId="0" xfId="0" applyFont="1" applyFill="1" applyAlignment="1">
      <alignment/>
    </xf>
    <xf numFmtId="0" fontId="25" fillId="10" borderId="0" xfId="0" applyFont="1" applyFill="1" applyAlignment="1">
      <alignment/>
    </xf>
    <xf numFmtId="0" fontId="25" fillId="10" borderId="0" xfId="0" applyFont="1" applyFill="1" applyAlignment="1">
      <alignment horizontal="center"/>
    </xf>
    <xf numFmtId="0" fontId="26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26" fillId="16" borderId="0" xfId="0" applyFont="1" applyFill="1" applyAlignment="1">
      <alignment horizontal="center"/>
    </xf>
    <xf numFmtId="0" fontId="21" fillId="16" borderId="0" xfId="0" applyFont="1" applyFill="1" applyAlignment="1">
      <alignment horizontal="center"/>
    </xf>
    <xf numFmtId="0" fontId="21" fillId="16" borderId="9" xfId="0" applyFont="1" applyFill="1" applyBorder="1" applyAlignment="1">
      <alignment horizontal="center"/>
    </xf>
    <xf numFmtId="0" fontId="21" fillId="16" borderId="0" xfId="0" applyFont="1" applyFill="1" applyAlignment="1">
      <alignment/>
    </xf>
    <xf numFmtId="0" fontId="27" fillId="16" borderId="0" xfId="0" applyFont="1" applyFill="1" applyAlignment="1">
      <alignment/>
    </xf>
    <xf numFmtId="0" fontId="28" fillId="16" borderId="0" xfId="0" applyFont="1" applyFill="1" applyAlignment="1">
      <alignment/>
    </xf>
    <xf numFmtId="0" fontId="26" fillId="16" borderId="10" xfId="0" applyFon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28" fillId="16" borderId="10" xfId="0" applyFont="1" applyFill="1" applyBorder="1" applyAlignment="1">
      <alignment horizontal="center"/>
    </xf>
    <xf numFmtId="0" fontId="28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29" fillId="16" borderId="10" xfId="0" applyFont="1" applyFill="1" applyBorder="1" applyAlignment="1">
      <alignment/>
    </xf>
    <xf numFmtId="0" fontId="25" fillId="16" borderId="11" xfId="0" applyFont="1" applyFill="1" applyBorder="1" applyAlignment="1">
      <alignment/>
    </xf>
    <xf numFmtId="0" fontId="30" fillId="0" borderId="12" xfId="0" applyNumberFormat="1" applyFont="1" applyFill="1" applyBorder="1" applyAlignment="1">
      <alignment vertical="center"/>
    </xf>
    <xf numFmtId="1" fontId="31" fillId="16" borderId="0" xfId="0" applyNumberFormat="1" applyFont="1" applyFill="1" applyAlignment="1">
      <alignment/>
    </xf>
    <xf numFmtId="1" fontId="31" fillId="16" borderId="0" xfId="0" applyNumberFormat="1" applyFont="1" applyFill="1" applyAlignment="1">
      <alignment horizontal="left"/>
    </xf>
    <xf numFmtId="0" fontId="26" fillId="16" borderId="12" xfId="0" applyFont="1" applyFill="1" applyBorder="1" applyAlignment="1">
      <alignment horizontal="center"/>
    </xf>
    <xf numFmtId="0" fontId="28" fillId="16" borderId="12" xfId="0" applyFont="1" applyFill="1" applyBorder="1" applyAlignment="1">
      <alignment horizontal="center"/>
    </xf>
    <xf numFmtId="0" fontId="32" fillId="16" borderId="9" xfId="0" applyFont="1" applyFill="1" applyBorder="1" applyAlignment="1">
      <alignment horizontal="center"/>
    </xf>
    <xf numFmtId="0" fontId="28" fillId="16" borderId="12" xfId="0" applyFont="1" applyFill="1" applyBorder="1" applyAlignment="1">
      <alignment/>
    </xf>
    <xf numFmtId="0" fontId="0" fillId="16" borderId="12" xfId="0" applyFill="1" applyBorder="1" applyAlignment="1">
      <alignment/>
    </xf>
    <xf numFmtId="0" fontId="29" fillId="16" borderId="12" xfId="0" applyFont="1" applyFill="1" applyBorder="1" applyAlignment="1">
      <alignment/>
    </xf>
    <xf numFmtId="0" fontId="25" fillId="16" borderId="13" xfId="0" applyFont="1" applyFill="1" applyBorder="1" applyAlignment="1">
      <alignment/>
    </xf>
    <xf numFmtId="1" fontId="33" fillId="16" borderId="11" xfId="0" applyNumberFormat="1" applyFont="1" applyFill="1" applyBorder="1" applyAlignment="1">
      <alignment/>
    </xf>
    <xf numFmtId="0" fontId="0" fillId="16" borderId="0" xfId="0" applyFill="1" applyAlignment="1">
      <alignment horizontal="center"/>
    </xf>
    <xf numFmtId="0" fontId="28" fillId="16" borderId="0" xfId="0" applyFont="1" applyFill="1" applyAlignment="1">
      <alignment horizontal="center"/>
    </xf>
    <xf numFmtId="0" fontId="29" fillId="16" borderId="0" xfId="0" applyFont="1" applyFill="1" applyAlignment="1">
      <alignment/>
    </xf>
    <xf numFmtId="0" fontId="25" fillId="16" borderId="0" xfId="0" applyFont="1" applyFill="1" applyAlignment="1">
      <alignment/>
    </xf>
    <xf numFmtId="0" fontId="25" fillId="16" borderId="14" xfId="0" applyFont="1" applyFill="1" applyBorder="1" applyAlignment="1">
      <alignment/>
    </xf>
    <xf numFmtId="0" fontId="31" fillId="16" borderId="0" xfId="0" applyFont="1" applyFill="1" applyAlignment="1">
      <alignment/>
    </xf>
    <xf numFmtId="0" fontId="31" fillId="16" borderId="0" xfId="0" applyFont="1" applyFill="1" applyAlignment="1">
      <alignment horizontal="left"/>
    </xf>
    <xf numFmtId="1" fontId="31" fillId="16" borderId="13" xfId="0" applyNumberFormat="1" applyFont="1" applyFill="1" applyBorder="1" applyAlignment="1">
      <alignment/>
    </xf>
    <xf numFmtId="1" fontId="33" fillId="16" borderId="0" xfId="0" applyNumberFormat="1" applyFont="1" applyFill="1" applyAlignment="1">
      <alignment/>
    </xf>
    <xf numFmtId="0" fontId="21" fillId="16" borderId="12" xfId="0" applyFont="1" applyFill="1" applyBorder="1" applyAlignment="1">
      <alignment horizontal="center"/>
    </xf>
    <xf numFmtId="0" fontId="27" fillId="16" borderId="12" xfId="0" applyFont="1" applyFill="1" applyBorder="1" applyAlignment="1">
      <alignment/>
    </xf>
    <xf numFmtId="0" fontId="26" fillId="16" borderId="12" xfId="0" applyFont="1" applyFill="1" applyBorder="1" applyAlignment="1">
      <alignment/>
    </xf>
    <xf numFmtId="0" fontId="34" fillId="16" borderId="13" xfId="0" applyFont="1" applyFill="1" applyBorder="1" applyAlignment="1">
      <alignment/>
    </xf>
    <xf numFmtId="0" fontId="28" fillId="16" borderId="0" xfId="0" applyFont="1" applyFill="1" applyBorder="1" applyAlignment="1">
      <alignment/>
    </xf>
    <xf numFmtId="0" fontId="28" fillId="6" borderId="15" xfId="0" applyFont="1" applyFill="1" applyBorder="1" applyAlignment="1">
      <alignment vertical="center" textRotation="255"/>
    </xf>
    <xf numFmtId="0" fontId="28" fillId="6" borderId="10" xfId="0" applyFont="1" applyFill="1" applyBorder="1" applyAlignment="1">
      <alignment vertical="center"/>
    </xf>
    <xf numFmtId="0" fontId="28" fillId="6" borderId="10" xfId="0" applyFont="1" applyFill="1" applyBorder="1" applyAlignment="1">
      <alignment/>
    </xf>
    <xf numFmtId="0" fontId="28" fillId="6" borderId="10" xfId="0" applyFont="1" applyFill="1" applyBorder="1" applyAlignment="1">
      <alignment horizontal="center"/>
    </xf>
    <xf numFmtId="0" fontId="28" fillId="6" borderId="10" xfId="0" applyFont="1" applyFill="1" applyBorder="1" applyAlignment="1">
      <alignment horizontal="center" vertical="center"/>
    </xf>
    <xf numFmtId="0" fontId="28" fillId="6" borderId="10" xfId="0" applyFont="1" applyFill="1" applyBorder="1" applyAlignment="1">
      <alignment horizontal="right" vertical="center"/>
    </xf>
    <xf numFmtId="0" fontId="28" fillId="6" borderId="11" xfId="0" applyFont="1" applyFill="1" applyBorder="1" applyAlignment="1">
      <alignment horizontal="right" indent="1"/>
    </xf>
    <xf numFmtId="0" fontId="28" fillId="6" borderId="16" xfId="0" applyFont="1" applyFill="1" applyBorder="1" applyAlignment="1">
      <alignment/>
    </xf>
    <xf numFmtId="0" fontId="28" fillId="6" borderId="0" xfId="0" applyFont="1" applyFill="1" applyBorder="1" applyAlignment="1">
      <alignment/>
    </xf>
    <xf numFmtId="0" fontId="28" fillId="16" borderId="0" xfId="0" applyFont="1" applyFill="1" applyBorder="1" applyAlignment="1">
      <alignment horizontal="center"/>
    </xf>
    <xf numFmtId="0" fontId="28" fillId="6" borderId="14" xfId="0" applyFont="1" applyFill="1" applyBorder="1" applyAlignment="1">
      <alignment horizontal="right" indent="1"/>
    </xf>
    <xf numFmtId="0" fontId="28" fillId="6" borderId="16" xfId="0" applyFont="1" applyFill="1" applyBorder="1" applyAlignment="1">
      <alignment horizontal="left"/>
    </xf>
    <xf numFmtId="0" fontId="36" fillId="6" borderId="0" xfId="0" applyFont="1" applyFill="1" applyBorder="1" applyAlignment="1">
      <alignment/>
    </xf>
    <xf numFmtId="0" fontId="37" fillId="16" borderId="0" xfId="0" applyFont="1" applyFill="1" applyBorder="1" applyAlignment="1">
      <alignment horizontal="right"/>
    </xf>
    <xf numFmtId="0" fontId="0" fillId="6" borderId="17" xfId="0" applyFill="1" applyBorder="1" applyAlignment="1">
      <alignment/>
    </xf>
    <xf numFmtId="0" fontId="0" fillId="6" borderId="12" xfId="0" applyFill="1" applyBorder="1" applyAlignment="1">
      <alignment/>
    </xf>
    <xf numFmtId="0" fontId="28" fillId="6" borderId="10" xfId="0" applyFont="1" applyFill="1" applyBorder="1" applyAlignment="1">
      <alignment horizontal="left"/>
    </xf>
    <xf numFmtId="0" fontId="35" fillId="16" borderId="0" xfId="0" applyFont="1" applyFill="1" applyAlignment="1">
      <alignment/>
    </xf>
    <xf numFmtId="0" fontId="38" fillId="16" borderId="0" xfId="0" applyFont="1" applyFill="1" applyAlignment="1">
      <alignment/>
    </xf>
    <xf numFmtId="1" fontId="33" fillId="16" borderId="0" xfId="0" applyNumberFormat="1" applyFont="1" applyFill="1" applyAlignment="1">
      <alignment/>
    </xf>
    <xf numFmtId="0" fontId="39" fillId="10" borderId="0" xfId="0" applyFont="1" applyFill="1" applyAlignment="1">
      <alignment horizontal="center"/>
    </xf>
    <xf numFmtId="0" fontId="25" fillId="16" borderId="18" xfId="0" applyFont="1" applyFill="1" applyBorder="1" applyAlignment="1">
      <alignment/>
    </xf>
    <xf numFmtId="0" fontId="34" fillId="16" borderId="11" xfId="0" applyFont="1" applyFill="1" applyBorder="1" applyAlignment="1">
      <alignment/>
    </xf>
    <xf numFmtId="0" fontId="0" fillId="16" borderId="10" xfId="0" applyFont="1" applyFill="1" applyBorder="1" applyAlignment="1">
      <alignment/>
    </xf>
    <xf numFmtId="0" fontId="0" fillId="16" borderId="12" xfId="0" applyFont="1" applyFill="1" applyBorder="1" applyAlignment="1">
      <alignment/>
    </xf>
    <xf numFmtId="0" fontId="0" fillId="16" borderId="0" xfId="0" applyFont="1" applyFill="1" applyAlignment="1">
      <alignment/>
    </xf>
    <xf numFmtId="0" fontId="40" fillId="10" borderId="0" xfId="0" applyFont="1" applyFill="1" applyAlignment="1">
      <alignment horizontal="center"/>
    </xf>
    <xf numFmtId="0" fontId="40" fillId="10" borderId="0" xfId="0" applyFont="1" applyFill="1" applyAlignment="1">
      <alignment/>
    </xf>
    <xf numFmtId="0" fontId="0" fillId="0" borderId="0" xfId="0" applyFont="1" applyAlignment="1">
      <alignment/>
    </xf>
    <xf numFmtId="0" fontId="0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28" fillId="0" borderId="12" xfId="0" applyNumberFormat="1" applyFont="1" applyFill="1" applyBorder="1" applyAlignment="1">
      <alignment vertical="center"/>
    </xf>
    <xf numFmtId="1" fontId="31" fillId="16" borderId="11" xfId="0" applyNumberFormat="1" applyFont="1" applyFill="1" applyBorder="1" applyAlignment="1">
      <alignment/>
    </xf>
    <xf numFmtId="0" fontId="40" fillId="16" borderId="14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0" fillId="16" borderId="14" xfId="0" applyFont="1" applyFill="1" applyBorder="1" applyAlignment="1">
      <alignment/>
    </xf>
    <xf numFmtId="0" fontId="40" fillId="16" borderId="13" xfId="0" applyFont="1" applyFill="1" applyBorder="1" applyAlignment="1">
      <alignment/>
    </xf>
    <xf numFmtId="0" fontId="0" fillId="16" borderId="14" xfId="0" applyFont="1" applyFill="1" applyBorder="1" applyAlignment="1">
      <alignment/>
    </xf>
    <xf numFmtId="0" fontId="40" fillId="16" borderId="0" xfId="0" applyFont="1" applyFill="1" applyAlignment="1">
      <alignment/>
    </xf>
    <xf numFmtId="0" fontId="0" fillId="16" borderId="13" xfId="0" applyFont="1" applyFill="1" applyBorder="1" applyAlignment="1">
      <alignment/>
    </xf>
    <xf numFmtId="0" fontId="40" fillId="16" borderId="10" xfId="0" applyFont="1" applyFill="1" applyBorder="1" applyAlignment="1">
      <alignment/>
    </xf>
    <xf numFmtId="0" fontId="28" fillId="0" borderId="15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0" fontId="0" fillId="6" borderId="12" xfId="0" applyFont="1" applyFill="1" applyBorder="1" applyAlignment="1">
      <alignment/>
    </xf>
    <xf numFmtId="0" fontId="0" fillId="6" borderId="13" xfId="0" applyFont="1" applyFill="1" applyBorder="1" applyAlignment="1">
      <alignment/>
    </xf>
    <xf numFmtId="0" fontId="0" fillId="0" borderId="0" xfId="0" applyFont="1" applyAlignment="1">
      <alignment/>
    </xf>
    <xf numFmtId="0" fontId="41" fillId="16" borderId="0" xfId="0" applyFont="1" applyFill="1" applyAlignment="1">
      <alignment/>
    </xf>
    <xf numFmtId="0" fontId="40" fillId="16" borderId="0" xfId="0" applyFont="1" applyFill="1" applyBorder="1" applyAlignment="1">
      <alignment/>
    </xf>
    <xf numFmtId="0" fontId="21" fillId="0" borderId="12" xfId="0" applyNumberFormat="1" applyFont="1" applyFill="1" applyBorder="1" applyAlignment="1">
      <alignment vertical="center"/>
    </xf>
    <xf numFmtId="0" fontId="0" fillId="16" borderId="0" xfId="0" applyFont="1" applyFill="1" applyAlignment="1">
      <alignment/>
    </xf>
    <xf numFmtId="0" fontId="20" fillId="16" borderId="0" xfId="0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lef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Sign-ins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EC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609600</xdr:colOff>
      <xdr:row>0</xdr:row>
      <xdr:rowOff>104775</xdr:rowOff>
    </xdr:from>
    <xdr:to>
      <xdr:col>14</xdr:col>
      <xdr:colOff>657225</xdr:colOff>
      <xdr:row>3</xdr:row>
      <xdr:rowOff>114300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04775"/>
          <a:ext cx="876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showZeros="0" tabSelected="1" zoomScalePageLayoutView="0" workbookViewId="0" topLeftCell="A22">
      <selection activeCell="S44" sqref="S44"/>
    </sheetView>
  </sheetViews>
  <sheetFormatPr defaultColWidth="9.140625" defaultRowHeight="12.75"/>
  <cols>
    <col min="1" max="1" width="2.28125" style="0" customWidth="1"/>
    <col min="2" max="2" width="3.28125" style="0" customWidth="1"/>
    <col min="3" max="4" width="3.7109375" style="0" customWidth="1"/>
    <col min="5" max="5" width="18.7109375" style="97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97" customWidth="1"/>
    <col min="10" max="10" width="1.7109375" style="0" customWidth="1"/>
    <col min="11" max="11" width="10.7109375" style="97" customWidth="1"/>
    <col min="12" max="12" width="1.7109375" style="97" customWidth="1"/>
    <col min="13" max="13" width="10.7109375" style="97" customWidth="1"/>
    <col min="14" max="14" width="1.7109375" style="97" customWidth="1"/>
    <col min="15" max="15" width="10.7109375" style="97" customWidth="1"/>
    <col min="16" max="16" width="1.7109375" style="97" customWidth="1"/>
    <col min="17" max="17" width="9.140625" style="97" customWidth="1"/>
    <col min="18" max="18" width="0" style="0" hidden="1" customWidth="1"/>
  </cols>
  <sheetData>
    <row r="1" spans="1:21" s="6" customFormat="1" ht="19.5" customHeight="1">
      <c r="A1" s="3" t="s">
        <v>67</v>
      </c>
      <c r="B1" s="3"/>
      <c r="C1" s="3"/>
      <c r="D1" s="3"/>
      <c r="E1" s="98"/>
      <c r="F1" s="3"/>
      <c r="G1" s="3"/>
      <c r="H1" s="3"/>
      <c r="I1" s="98"/>
      <c r="J1" s="4" t="s">
        <v>3</v>
      </c>
      <c r="K1" s="5" t="s">
        <v>60</v>
      </c>
      <c r="L1" s="98"/>
      <c r="M1" s="98"/>
      <c r="N1" s="98"/>
      <c r="O1" s="98"/>
      <c r="P1" s="3"/>
      <c r="Q1" s="3"/>
      <c r="R1" s="3"/>
      <c r="S1" s="3"/>
      <c r="T1" s="3"/>
      <c r="U1" s="3"/>
    </row>
    <row r="2" spans="1:21" ht="12.75">
      <c r="A2" s="1"/>
      <c r="B2" s="1"/>
      <c r="C2" s="1"/>
      <c r="D2" s="1"/>
      <c r="E2" s="101"/>
      <c r="F2" s="1"/>
      <c r="G2" s="1"/>
      <c r="H2" s="68" t="s">
        <v>14</v>
      </c>
      <c r="I2" s="101"/>
      <c r="J2" s="4" t="s">
        <v>0</v>
      </c>
      <c r="K2" s="5" t="s">
        <v>66</v>
      </c>
      <c r="L2" s="75"/>
      <c r="M2" s="75"/>
      <c r="N2" s="75"/>
      <c r="O2" s="75"/>
      <c r="P2" s="75"/>
      <c r="Q2" s="75"/>
      <c r="R2" s="1"/>
      <c r="S2" s="1"/>
      <c r="T2" s="1"/>
      <c r="U2" s="1"/>
    </row>
    <row r="3" spans="1:21" ht="12.75">
      <c r="A3" s="1"/>
      <c r="B3" s="1"/>
      <c r="C3" s="2" t="s">
        <v>6</v>
      </c>
      <c r="D3" s="1"/>
      <c r="E3" s="101"/>
      <c r="F3" s="1"/>
      <c r="G3" s="1"/>
      <c r="H3" s="68" t="s">
        <v>19</v>
      </c>
      <c r="I3" s="101"/>
      <c r="J3" s="4" t="s">
        <v>1</v>
      </c>
      <c r="K3" s="5" t="s">
        <v>65</v>
      </c>
      <c r="L3" s="75"/>
      <c r="M3" s="75"/>
      <c r="N3" s="75"/>
      <c r="O3" s="75"/>
      <c r="P3" s="75"/>
      <c r="Q3" s="75"/>
      <c r="R3" s="1"/>
      <c r="S3" s="1"/>
      <c r="T3" s="1"/>
      <c r="U3" s="1"/>
    </row>
    <row r="4" spans="1:21" ht="12.75">
      <c r="A4" s="1"/>
      <c r="B4" s="1"/>
      <c r="C4" s="7" t="s">
        <v>7</v>
      </c>
      <c r="D4" s="1"/>
      <c r="E4" s="101"/>
      <c r="F4" s="1"/>
      <c r="G4" s="1"/>
      <c r="H4" s="68" t="s">
        <v>20</v>
      </c>
      <c r="I4" s="101"/>
      <c r="J4" s="4" t="s">
        <v>2</v>
      </c>
      <c r="K4" s="5" t="s">
        <v>64</v>
      </c>
      <c r="L4" s="75"/>
      <c r="M4" s="75"/>
      <c r="N4" s="75"/>
      <c r="O4" s="75"/>
      <c r="P4" s="75"/>
      <c r="Q4" s="75"/>
      <c r="R4" s="1"/>
      <c r="S4" s="1"/>
      <c r="T4" s="1"/>
      <c r="U4" s="1"/>
    </row>
    <row r="5" spans="1:21" ht="9.75" customHeight="1">
      <c r="A5" s="1"/>
      <c r="B5" s="1"/>
      <c r="C5" s="1"/>
      <c r="D5" s="1"/>
      <c r="E5" s="101"/>
      <c r="F5" s="1"/>
      <c r="G5" s="1"/>
      <c r="H5" s="68" t="s">
        <v>21</v>
      </c>
      <c r="I5" s="101"/>
      <c r="J5" s="1"/>
      <c r="K5" s="75"/>
      <c r="L5" s="75"/>
      <c r="M5" s="75"/>
      <c r="N5" s="75"/>
      <c r="O5" s="75"/>
      <c r="P5" s="75"/>
      <c r="Q5" s="75"/>
      <c r="R5" s="1"/>
      <c r="S5" s="1"/>
      <c r="T5" s="1"/>
      <c r="U5" s="1"/>
    </row>
    <row r="6" spans="1:21" ht="9.75" customHeight="1">
      <c r="A6" s="8"/>
      <c r="B6" s="9" t="s">
        <v>8</v>
      </c>
      <c r="C6" s="9" t="s">
        <v>9</v>
      </c>
      <c r="D6" s="9" t="s">
        <v>4</v>
      </c>
      <c r="E6" s="8" t="s">
        <v>10</v>
      </c>
      <c r="F6" s="8"/>
      <c r="G6" s="9" t="s">
        <v>5</v>
      </c>
      <c r="H6" s="8"/>
      <c r="I6" s="9" t="s">
        <v>11</v>
      </c>
      <c r="J6" s="70" t="s">
        <v>14</v>
      </c>
      <c r="K6" s="76" t="s">
        <v>12</v>
      </c>
      <c r="L6" s="76"/>
      <c r="M6" s="76" t="s">
        <v>13</v>
      </c>
      <c r="N6" s="76"/>
      <c r="O6" s="76" t="s">
        <v>16</v>
      </c>
      <c r="P6" s="77"/>
      <c r="Q6" s="78"/>
      <c r="R6" s="1"/>
      <c r="S6" s="1"/>
      <c r="T6" s="1"/>
      <c r="U6" s="1"/>
    </row>
    <row r="7" spans="1:21" ht="6" customHeight="1">
      <c r="A7" s="10"/>
      <c r="B7" s="1"/>
      <c r="C7" s="1"/>
      <c r="D7" s="1"/>
      <c r="E7" s="75"/>
      <c r="F7" s="1"/>
      <c r="G7" s="1"/>
      <c r="H7" s="1"/>
      <c r="I7" s="75"/>
      <c r="J7" s="68" t="s">
        <v>19</v>
      </c>
      <c r="K7" s="79"/>
      <c r="L7" s="80"/>
      <c r="M7" s="79"/>
      <c r="N7" s="80"/>
      <c r="O7" s="79"/>
      <c r="P7" s="79"/>
      <c r="Q7" s="79"/>
      <c r="R7" s="11"/>
      <c r="S7" s="1"/>
      <c r="T7" s="1"/>
      <c r="U7" s="1"/>
    </row>
    <row r="8" spans="1:21" ht="9" customHeight="1">
      <c r="A8" s="12">
        <v>1</v>
      </c>
      <c r="B8" s="13">
        <f>IF($D8="","",VLOOKUP($D8,#REF!,7))</f>
      </c>
      <c r="C8" s="13">
        <v>1</v>
      </c>
      <c r="D8" s="14"/>
      <c r="E8" s="17" t="s">
        <v>58</v>
      </c>
      <c r="F8" s="16"/>
      <c r="G8" s="10">
        <f>IF($D8="","",VLOOKUP($D8,#REF!,4))</f>
      </c>
      <c r="H8" s="1"/>
      <c r="I8" s="75"/>
      <c r="J8" s="68" t="s">
        <v>20</v>
      </c>
      <c r="K8" s="79"/>
      <c r="L8" s="80"/>
      <c r="M8" s="79"/>
      <c r="N8" s="80"/>
      <c r="O8" s="79"/>
      <c r="P8" s="79"/>
      <c r="Q8" s="79"/>
      <c r="R8" s="17">
        <f>IF($D8="","",VLOOKUP($D8,#REF!,2))</f>
      </c>
      <c r="S8" s="1"/>
      <c r="T8" s="1"/>
      <c r="U8" s="1"/>
    </row>
    <row r="9" spans="1:21" ht="9" customHeight="1">
      <c r="A9" s="18"/>
      <c r="B9" s="19"/>
      <c r="C9" s="19"/>
      <c r="D9" s="20"/>
      <c r="E9" s="21"/>
      <c r="F9" s="22"/>
      <c r="G9" s="23"/>
      <c r="H9" s="71" t="s">
        <v>19</v>
      </c>
      <c r="I9" s="25" t="s">
        <v>26</v>
      </c>
      <c r="J9" s="69" t="s">
        <v>21</v>
      </c>
      <c r="K9" s="27"/>
      <c r="L9" s="81"/>
      <c r="M9" s="75"/>
      <c r="N9" s="81"/>
      <c r="O9" s="75"/>
      <c r="P9" s="75"/>
      <c r="Q9" s="75"/>
      <c r="R9" s="17"/>
      <c r="S9" s="1"/>
      <c r="T9" s="1"/>
      <c r="U9" s="1"/>
    </row>
    <row r="10" spans="1:21" ht="9" customHeight="1">
      <c r="A10" s="28">
        <v>2</v>
      </c>
      <c r="B10" s="29">
        <f>IF($D10="","",VLOOKUP($D10,#REF!,7))</f>
      </c>
      <c r="C10" s="29">
        <f>IF($D10="","",VLOOKUP($D10,#REF!,8))</f>
      </c>
      <c r="D10" s="30"/>
      <c r="E10" s="31" t="s">
        <v>37</v>
      </c>
      <c r="F10" s="32"/>
      <c r="G10" s="33">
        <f>IF($D10="","",VLOOKUP($D10,#REF!,4))</f>
      </c>
      <c r="H10" s="34"/>
      <c r="I10" s="21"/>
      <c r="J10" s="35">
        <f>IF(OR(H9="a",H9="as"),D8,IF(OR(H9="b",H9="bs"),D10,0))</f>
        <v>0</v>
      </c>
      <c r="K10" s="27">
        <f>IF(OR(H9="a",H9="as"),D10,IF(OR(H9="b",H9="bs"),D8,0))</f>
        <v>0</v>
      </c>
      <c r="L10" s="81"/>
      <c r="M10" s="75"/>
      <c r="N10" s="81"/>
      <c r="O10" s="75"/>
      <c r="P10" s="75"/>
      <c r="Q10" s="75"/>
      <c r="R10" s="17">
        <f>IF($D10="","",VLOOKUP($D10,#REF!,2))</f>
      </c>
      <c r="S10" s="1"/>
      <c r="T10" s="1"/>
      <c r="U10" s="1"/>
    </row>
    <row r="11" spans="1:21" ht="9" customHeight="1">
      <c r="A11" s="12"/>
      <c r="B11" s="36"/>
      <c r="C11" s="36"/>
      <c r="D11" s="37"/>
      <c r="E11" s="17"/>
      <c r="F11" s="1"/>
      <c r="G11" s="38"/>
      <c r="H11" s="39"/>
      <c r="I11" s="86"/>
      <c r="J11" s="40" t="s">
        <v>19</v>
      </c>
      <c r="K11" s="100" t="s">
        <v>69</v>
      </c>
      <c r="L11" s="41"/>
      <c r="M11" s="42"/>
      <c r="N11" s="75"/>
      <c r="O11" s="75"/>
      <c r="P11" s="75"/>
      <c r="Q11" s="75"/>
      <c r="R11" s="11"/>
      <c r="S11" s="1"/>
      <c r="T11" s="1"/>
      <c r="U11" s="1"/>
    </row>
    <row r="12" spans="1:21" ht="9" customHeight="1">
      <c r="A12" s="12">
        <v>3</v>
      </c>
      <c r="B12" s="29">
        <f>IF($D12="","",VLOOKUP($D12,#REF!,7))</f>
      </c>
      <c r="C12" s="29">
        <f>IF($D12="","",VLOOKUP($D12,#REF!,8))</f>
      </c>
      <c r="D12" s="30"/>
      <c r="E12" s="31" t="s">
        <v>38</v>
      </c>
      <c r="F12" s="32"/>
      <c r="G12" s="33">
        <f>IF($D12="","",VLOOKUP($D12,#REF!,4))</f>
      </c>
      <c r="H12" s="39"/>
      <c r="I12" s="86"/>
      <c r="J12" s="40"/>
      <c r="K12" s="21"/>
      <c r="L12" s="83">
        <f>IF(OR(J11="a",J11="as"),J10,IF(OR(J11="b",J11="bs"),J14,0))</f>
        <v>0</v>
      </c>
      <c r="M12" s="27">
        <f>IF(OR(J11="a",J11="as"),J14,IF(OR(J11="b",J11="bs"),J10,0))</f>
        <v>0</v>
      </c>
      <c r="N12" s="75"/>
      <c r="O12" s="75"/>
      <c r="P12" s="75"/>
      <c r="Q12" s="75"/>
      <c r="R12" s="17">
        <f>IF($D12="","",VLOOKUP($D12,#REF!,2))</f>
      </c>
      <c r="S12" s="1"/>
      <c r="T12" s="1"/>
      <c r="U12" s="1"/>
    </row>
    <row r="13" spans="1:21" ht="9" customHeight="1">
      <c r="A13" s="18"/>
      <c r="B13" s="19"/>
      <c r="C13" s="19"/>
      <c r="D13" s="20"/>
      <c r="E13" s="21"/>
      <c r="F13" s="22"/>
      <c r="G13" s="23"/>
      <c r="H13" s="24" t="s">
        <v>14</v>
      </c>
      <c r="I13" s="25" t="s">
        <v>68</v>
      </c>
      <c r="J13" s="43"/>
      <c r="K13" s="27"/>
      <c r="L13" s="84"/>
      <c r="M13" s="79"/>
      <c r="N13" s="79"/>
      <c r="O13" s="79"/>
      <c r="P13" s="79"/>
      <c r="Q13" s="79"/>
      <c r="R13" s="11"/>
      <c r="S13" s="1"/>
      <c r="T13" s="1"/>
      <c r="U13" s="1"/>
    </row>
    <row r="14" spans="1:21" ht="9" customHeight="1">
      <c r="A14" s="28">
        <v>4</v>
      </c>
      <c r="B14" s="29">
        <f>IF($D14="","",VLOOKUP($D14,#REF!,7))</f>
      </c>
      <c r="C14" s="29">
        <f>IF($D14="","",VLOOKUP($D14,#REF!,8))</f>
      </c>
      <c r="D14" s="30"/>
      <c r="E14" s="31" t="s">
        <v>39</v>
      </c>
      <c r="F14" s="32"/>
      <c r="G14" s="33">
        <f>IF($D14="","",VLOOKUP($D14,#REF!,4))</f>
      </c>
      <c r="H14" s="34"/>
      <c r="I14" s="17"/>
      <c r="J14" s="44">
        <f>IF(OR(H13="a",H13="as"),D12,IF(OR(H13="b",H13="bs"),D14,0))</f>
        <v>0</v>
      </c>
      <c r="K14" s="27">
        <f>IF(OR(H13="a",H13="as"),D14,IF(OR(H13="b",H13="bs"),D12,0))</f>
        <v>0</v>
      </c>
      <c r="L14" s="84"/>
      <c r="M14" s="79"/>
      <c r="N14" s="79"/>
      <c r="O14" s="79"/>
      <c r="P14" s="79"/>
      <c r="Q14" s="79"/>
      <c r="R14" s="17">
        <f>IF($D14="","",VLOOKUP($D14,#REF!,2))</f>
      </c>
      <c r="S14" s="1"/>
      <c r="T14" s="1"/>
      <c r="U14" s="1"/>
    </row>
    <row r="15" spans="1:21" ht="9" customHeight="1">
      <c r="A15" s="12"/>
      <c r="B15" s="36"/>
      <c r="C15" s="36"/>
      <c r="D15" s="37"/>
      <c r="E15" s="17"/>
      <c r="F15" s="1"/>
      <c r="G15" s="38"/>
      <c r="H15" s="39"/>
      <c r="I15" s="75"/>
      <c r="J15" s="39"/>
      <c r="K15" s="85"/>
      <c r="L15" s="84"/>
      <c r="M15" s="82" t="s">
        <v>70</v>
      </c>
      <c r="N15" s="41"/>
      <c r="O15" s="42"/>
      <c r="P15" s="75"/>
      <c r="Q15" s="75"/>
      <c r="R15" s="11"/>
      <c r="S15" s="1"/>
      <c r="T15" s="1"/>
      <c r="U15" s="1"/>
    </row>
    <row r="16" spans="1:21" ht="9" customHeight="1">
      <c r="A16" s="12">
        <v>5</v>
      </c>
      <c r="B16" s="29">
        <f>IF($D16="","",VLOOKUP($D16,#REF!,7))</f>
      </c>
      <c r="C16" s="29">
        <f>IF($D16="","",VLOOKUP($D16,#REF!,8))</f>
      </c>
      <c r="D16" s="30"/>
      <c r="E16" s="31" t="s">
        <v>40</v>
      </c>
      <c r="F16" s="32"/>
      <c r="G16" s="33">
        <f>IF($D16="","",VLOOKUP($D16,#REF!,4))</f>
      </c>
      <c r="H16" s="39"/>
      <c r="I16" s="75"/>
      <c r="J16" s="39"/>
      <c r="K16" s="86"/>
      <c r="L16" s="84"/>
      <c r="M16" s="21"/>
      <c r="N16" s="83">
        <f>IF(OR(L15="a",L15="as"),L12,IF(OR(L15="b",L15="bs"),L20,0))</f>
        <v>0</v>
      </c>
      <c r="O16" s="27">
        <f>IF(OR(L15="a",L15="as"),L20,IF(OR(L15="b",L15="bs"),L12,0))</f>
        <v>0</v>
      </c>
      <c r="P16" s="75"/>
      <c r="Q16" s="75"/>
      <c r="R16" s="17">
        <f>IF($D16="","",VLOOKUP($D16,#REF!,2))</f>
      </c>
      <c r="S16" s="1"/>
      <c r="T16" s="1"/>
      <c r="U16" s="1"/>
    </row>
    <row r="17" spans="1:21" ht="9" customHeight="1">
      <c r="A17" s="18"/>
      <c r="B17" s="19"/>
      <c r="C17" s="19"/>
      <c r="D17" s="20"/>
      <c r="E17" s="21"/>
      <c r="F17" s="22"/>
      <c r="G17" s="23"/>
      <c r="H17" s="24" t="s">
        <v>20</v>
      </c>
      <c r="I17" s="25" t="s">
        <v>34</v>
      </c>
      <c r="J17" s="26"/>
      <c r="K17" s="27"/>
      <c r="L17" s="84"/>
      <c r="M17" s="85"/>
      <c r="N17" s="87"/>
      <c r="O17" s="79"/>
      <c r="P17" s="79"/>
      <c r="Q17" s="79"/>
      <c r="R17" s="11"/>
      <c r="S17" s="1"/>
      <c r="T17" s="1"/>
      <c r="U17" s="1"/>
    </row>
    <row r="18" spans="1:21" ht="9" customHeight="1">
      <c r="A18" s="28">
        <v>6</v>
      </c>
      <c r="B18" s="29">
        <f>IF($D18="","",VLOOKUP($D18,#REF!,7))</f>
      </c>
      <c r="C18" s="29">
        <f>IF($D18="","",VLOOKUP($D18,#REF!,8))</f>
      </c>
      <c r="D18" s="30"/>
      <c r="E18" s="31" t="s">
        <v>37</v>
      </c>
      <c r="F18" s="32"/>
      <c r="G18" s="33">
        <f>IF($D18="","",VLOOKUP($D18,#REF!,4))</f>
      </c>
      <c r="H18" s="34"/>
      <c r="I18" s="21"/>
      <c r="J18" s="35">
        <f>IF(OR(H17="a",H17="as"),D16,IF(OR(H17="b",H17="bs"),D18,0))</f>
        <v>0</v>
      </c>
      <c r="K18" s="27">
        <f>IF(OR(H17="a",H17="as"),D18,IF(OR(H17="b",H17="bs"),D16,0))</f>
        <v>0</v>
      </c>
      <c r="L18" s="84"/>
      <c r="M18" s="85"/>
      <c r="N18" s="87"/>
      <c r="O18" s="79"/>
      <c r="P18" s="79"/>
      <c r="Q18" s="79"/>
      <c r="R18" s="17">
        <f>IF($D18="","",VLOOKUP($D18,#REF!,2))</f>
      </c>
      <c r="S18" s="1"/>
      <c r="T18" s="1"/>
      <c r="U18" s="1"/>
    </row>
    <row r="19" spans="1:21" ht="9" customHeight="1">
      <c r="A19" s="12"/>
      <c r="B19" s="36"/>
      <c r="C19" s="36"/>
      <c r="D19" s="37"/>
      <c r="E19" s="17"/>
      <c r="F19" s="1"/>
      <c r="G19" s="38"/>
      <c r="H19" s="39"/>
      <c r="I19" s="86"/>
      <c r="J19" s="40" t="s">
        <v>20</v>
      </c>
      <c r="K19" s="82" t="s">
        <v>71</v>
      </c>
      <c r="L19" s="88"/>
      <c r="M19" s="85"/>
      <c r="N19" s="87"/>
      <c r="O19" s="79"/>
      <c r="P19" s="79"/>
      <c r="Q19" s="79"/>
      <c r="R19" s="11"/>
      <c r="S19" s="1"/>
      <c r="T19" s="1"/>
      <c r="U19" s="1"/>
    </row>
    <row r="20" spans="1:21" ht="9" customHeight="1">
      <c r="A20" s="12">
        <v>7</v>
      </c>
      <c r="B20" s="29">
        <f>IF($D20="","",VLOOKUP($D20,#REF!,7))</f>
      </c>
      <c r="C20" s="29"/>
      <c r="D20" s="30"/>
      <c r="E20" s="31" t="s">
        <v>37</v>
      </c>
      <c r="F20" s="32"/>
      <c r="G20" s="33">
        <f>IF($D20="","",VLOOKUP($D20,#REF!,4))</f>
      </c>
      <c r="H20" s="39"/>
      <c r="I20" s="86"/>
      <c r="J20" s="40"/>
      <c r="K20" s="17"/>
      <c r="L20" s="26">
        <f>IF(OR(J19="a",J19="as"),J18,IF(OR(J19="b",J19="bs"),J22,0))</f>
        <v>0</v>
      </c>
      <c r="M20" s="27">
        <f>IF(OR(J19="a",J19="as"),J22,IF(OR(J19="b",J19="bs"),J18,0))</f>
        <v>0</v>
      </c>
      <c r="N20" s="89"/>
      <c r="O20" s="75"/>
      <c r="P20" s="75"/>
      <c r="Q20" s="75"/>
      <c r="R20" s="17">
        <f>IF($D20="","",VLOOKUP($D20,#REF!,2))</f>
      </c>
      <c r="S20" s="1"/>
      <c r="T20" s="1"/>
      <c r="U20" s="1"/>
    </row>
    <row r="21" spans="1:21" ht="6.75" customHeight="1">
      <c r="A21" s="18"/>
      <c r="B21" s="19"/>
      <c r="C21" s="19"/>
      <c r="D21" s="20"/>
      <c r="E21" s="21"/>
      <c r="F21" s="22"/>
      <c r="G21" s="23"/>
      <c r="H21" s="72" t="s">
        <v>14</v>
      </c>
      <c r="I21" s="25" t="s">
        <v>32</v>
      </c>
      <c r="J21" s="34"/>
      <c r="K21" s="75"/>
      <c r="L21" s="90"/>
      <c r="M21" s="85"/>
      <c r="N21" s="87"/>
      <c r="O21" s="79"/>
      <c r="P21" s="79"/>
      <c r="Q21" s="79"/>
      <c r="R21" s="11"/>
      <c r="S21" s="1"/>
      <c r="T21" s="1"/>
      <c r="U21" s="1"/>
    </row>
    <row r="22" spans="1:21" ht="9.75" customHeight="1">
      <c r="A22" s="28">
        <v>8</v>
      </c>
      <c r="B22" s="45">
        <f>IF($D22="","",VLOOKUP($D22,#REF!,7))</f>
      </c>
      <c r="C22" s="45">
        <v>8</v>
      </c>
      <c r="D22" s="14"/>
      <c r="E22" s="31" t="s">
        <v>61</v>
      </c>
      <c r="F22" s="46"/>
      <c r="G22" s="47">
        <f>IF($D22="","",VLOOKUP($D22,#REF!,4))</f>
      </c>
      <c r="H22" s="34"/>
      <c r="I22" s="17"/>
      <c r="J22" s="44">
        <f>IF(OR(H21="a",H21="as"),D20,IF(OR(H21="b",H21="bs"),D22,0))</f>
        <v>0</v>
      </c>
      <c r="K22" s="27">
        <f>IF(OR(H21="a",H21="as"),D22,IF(OR(H21="b",H21="bs"),D20,0))</f>
        <v>0</v>
      </c>
      <c r="L22" s="90"/>
      <c r="M22" s="85"/>
      <c r="N22" s="87"/>
      <c r="O22" s="79"/>
      <c r="P22" s="79"/>
      <c r="Q22" s="79"/>
      <c r="R22" s="17">
        <f>IF($D22="","",VLOOKUP($D22,#REF!,2))</f>
      </c>
      <c r="S22" s="1"/>
      <c r="T22" s="1"/>
      <c r="U22" s="1"/>
    </row>
    <row r="23" spans="1:21" ht="13.5" customHeight="1">
      <c r="A23" s="12"/>
      <c r="B23" s="36"/>
      <c r="C23" s="36"/>
      <c r="D23" s="37"/>
      <c r="E23" s="17"/>
      <c r="F23" s="1"/>
      <c r="G23" s="38"/>
      <c r="H23" s="39"/>
      <c r="I23" s="75"/>
      <c r="J23" s="39"/>
      <c r="K23" s="85"/>
      <c r="L23" s="90"/>
      <c r="M23" s="99" t="s">
        <v>76</v>
      </c>
      <c r="N23" s="84"/>
      <c r="O23" s="82" t="s">
        <v>87</v>
      </c>
      <c r="P23" s="75"/>
      <c r="Q23" s="75"/>
      <c r="R23" s="11"/>
      <c r="S23" s="1"/>
      <c r="T23" s="1"/>
      <c r="U23" s="1"/>
    </row>
    <row r="24" spans="1:21" ht="9" customHeight="1">
      <c r="A24" s="12">
        <v>9</v>
      </c>
      <c r="B24" s="13">
        <f>IF($D24="","",VLOOKUP($D24,#REF!,7))</f>
      </c>
      <c r="C24" s="13">
        <v>5</v>
      </c>
      <c r="D24" s="14"/>
      <c r="E24" s="17" t="s">
        <v>44</v>
      </c>
      <c r="F24" s="16"/>
      <c r="G24" s="10">
        <f>IF($D24="","",VLOOKUP($D24,#REF!,4))</f>
      </c>
      <c r="H24" s="39"/>
      <c r="I24" s="75"/>
      <c r="J24" s="39"/>
      <c r="K24" s="75"/>
      <c r="L24" s="90"/>
      <c r="M24" s="85"/>
      <c r="N24" s="87"/>
      <c r="O24" s="21"/>
      <c r="P24" s="83">
        <f>IF(OR(N23="a",N23="as"),N16,IF(OR(N23="b",N23="bs"),N32,0))</f>
        <v>0</v>
      </c>
      <c r="Q24" s="27">
        <f>IF(OR(N23="a",N23="as"),N32,IF(OR(N23="b",N23="bs"),N16,0))</f>
        <v>0</v>
      </c>
      <c r="R24" s="17">
        <f>IF($D24="","",VLOOKUP($D24,#REF!,2))</f>
      </c>
      <c r="S24" s="1"/>
      <c r="T24" s="1"/>
      <c r="U24" s="1"/>
    </row>
    <row r="25" spans="1:21" ht="9" customHeight="1">
      <c r="A25" s="18"/>
      <c r="B25" s="19"/>
      <c r="C25" s="19"/>
      <c r="D25" s="20"/>
      <c r="E25" s="21"/>
      <c r="F25" s="22"/>
      <c r="G25" s="23"/>
      <c r="H25" s="24" t="s">
        <v>19</v>
      </c>
      <c r="I25" s="25" t="s">
        <v>36</v>
      </c>
      <c r="J25" s="26"/>
      <c r="K25" s="27"/>
      <c r="L25" s="90"/>
      <c r="M25" s="85"/>
      <c r="N25" s="87"/>
      <c r="O25" s="85"/>
      <c r="P25" s="87"/>
      <c r="Q25" s="79"/>
      <c r="R25" s="11"/>
      <c r="S25" s="1"/>
      <c r="T25" s="1"/>
      <c r="U25" s="1"/>
    </row>
    <row r="26" spans="1:21" ht="9" customHeight="1">
      <c r="A26" s="28">
        <v>10</v>
      </c>
      <c r="B26" s="29">
        <f>IF($D26="","",VLOOKUP($D26,#REF!,7))</f>
      </c>
      <c r="C26" s="29">
        <f>IF($D26="","",VLOOKUP($D26,#REF!,8))</f>
      </c>
      <c r="D26" s="30"/>
      <c r="E26" s="31" t="s">
        <v>37</v>
      </c>
      <c r="F26" s="32"/>
      <c r="G26" s="33">
        <f>IF($D26="","",VLOOKUP($D26,#REF!,4))</f>
      </c>
      <c r="H26" s="34"/>
      <c r="I26" s="21"/>
      <c r="J26" s="35">
        <f>IF(OR(H25="a",H25="as"),D24,IF(OR(H25="b",H25="bs"),D26,0))</f>
        <v>0</v>
      </c>
      <c r="K26" s="27">
        <f>IF(OR(H25="a",H25="as"),D26,IF(OR(H25="b",H25="bs"),D24,0))</f>
        <v>0</v>
      </c>
      <c r="L26" s="90"/>
      <c r="M26" s="85"/>
      <c r="N26" s="87"/>
      <c r="O26" s="85"/>
      <c r="P26" s="87"/>
      <c r="Q26" s="79"/>
      <c r="R26" s="17">
        <f>IF($D26="","",VLOOKUP($D26,#REF!,2))</f>
      </c>
      <c r="S26" s="1"/>
      <c r="T26" s="1"/>
      <c r="U26" s="1"/>
    </row>
    <row r="27" spans="1:21" ht="9" customHeight="1">
      <c r="A27" s="12"/>
      <c r="B27" s="36"/>
      <c r="C27" s="36"/>
      <c r="D27" s="37"/>
      <c r="E27" s="17"/>
      <c r="F27" s="1"/>
      <c r="G27" s="38"/>
      <c r="H27" s="39"/>
      <c r="I27" s="86"/>
      <c r="J27" s="40" t="s">
        <v>19</v>
      </c>
      <c r="K27" s="82" t="s">
        <v>72</v>
      </c>
      <c r="L27" s="41"/>
      <c r="M27" s="42"/>
      <c r="N27" s="89"/>
      <c r="O27" s="86"/>
      <c r="P27" s="89"/>
      <c r="Q27" s="75"/>
      <c r="R27" s="11"/>
      <c r="S27" s="1"/>
      <c r="T27" s="1"/>
      <c r="U27" s="1"/>
    </row>
    <row r="28" spans="1:21" ht="9" customHeight="1">
      <c r="A28" s="12">
        <v>11</v>
      </c>
      <c r="B28" s="29">
        <f>IF($D28="","",VLOOKUP($D28,#REF!,7))</f>
      </c>
      <c r="C28" s="29">
        <f>IF($D28="","",VLOOKUP($D28,#REF!,8))</f>
      </c>
      <c r="D28" s="30"/>
      <c r="E28" s="31" t="s">
        <v>43</v>
      </c>
      <c r="F28" s="32"/>
      <c r="G28" s="33">
        <f>IF($D28="","",VLOOKUP($D28,#REF!,4))</f>
      </c>
      <c r="H28" s="39"/>
      <c r="I28" s="86"/>
      <c r="J28" s="40"/>
      <c r="K28" s="21"/>
      <c r="L28" s="83">
        <f>IF(OR(J27="a",J27="as"),J26,IF(OR(J27="b",J27="bs"),J30,0))</f>
        <v>0</v>
      </c>
      <c r="M28" s="27">
        <f>IF(OR(J27="a",J27="as"),J30,IF(OR(J27="b",J27="bs"),J26,0))</f>
        <v>0</v>
      </c>
      <c r="N28" s="89"/>
      <c r="O28" s="86"/>
      <c r="P28" s="89"/>
      <c r="Q28" s="75"/>
      <c r="R28" s="17">
        <f>IF($D28="","",VLOOKUP($D28,#REF!,2))</f>
      </c>
      <c r="S28" s="1"/>
      <c r="T28" s="1"/>
      <c r="U28" s="1"/>
    </row>
    <row r="29" spans="1:21" ht="9" customHeight="1">
      <c r="A29" s="18"/>
      <c r="B29" s="19"/>
      <c r="C29" s="19"/>
      <c r="D29" s="20"/>
      <c r="E29" s="21"/>
      <c r="F29" s="22"/>
      <c r="G29" s="23"/>
      <c r="H29" s="24" t="s">
        <v>14</v>
      </c>
      <c r="I29" s="25" t="s">
        <v>29</v>
      </c>
      <c r="J29" s="34"/>
      <c r="K29" s="86"/>
      <c r="L29" s="84"/>
      <c r="M29" s="85"/>
      <c r="N29" s="87"/>
      <c r="O29" s="85"/>
      <c r="P29" s="87"/>
      <c r="Q29" s="79"/>
      <c r="R29" s="11"/>
      <c r="S29" s="1"/>
      <c r="T29" s="1"/>
      <c r="U29" s="1"/>
    </row>
    <row r="30" spans="1:21" ht="9" customHeight="1">
      <c r="A30" s="28">
        <v>12</v>
      </c>
      <c r="B30" s="29">
        <f>IF($D30="","",VLOOKUP($D30,#REF!,7))</f>
      </c>
      <c r="C30" s="29">
        <f>IF($D30="","",VLOOKUP($D30,#REF!,8))</f>
      </c>
      <c r="D30" s="30"/>
      <c r="E30" s="31"/>
      <c r="F30" s="32"/>
      <c r="G30" s="33">
        <f>IF($D30="","",VLOOKUP($D30,#REF!,4))</f>
      </c>
      <c r="H30" s="34"/>
      <c r="I30" s="17"/>
      <c r="J30" s="44">
        <f>IF(OR(H29="a",H29="as"),D28,IF(OR(H29="b",H29="bs"),D30,0))</f>
        <v>0</v>
      </c>
      <c r="K30" s="27">
        <f>IF(OR(H29="a",H29="as"),D30,IF(OR(H29="b",H29="bs"),D28,0))</f>
        <v>0</v>
      </c>
      <c r="L30" s="84"/>
      <c r="M30" s="85"/>
      <c r="N30" s="87"/>
      <c r="O30" s="85"/>
      <c r="P30" s="87"/>
      <c r="Q30" s="79"/>
      <c r="R30" s="17">
        <f>IF($D30="","",VLOOKUP($D30,#REF!,2))</f>
      </c>
      <c r="S30" s="1"/>
      <c r="T30" s="1"/>
      <c r="U30" s="1"/>
    </row>
    <row r="31" spans="1:21" ht="9" customHeight="1">
      <c r="A31" s="12"/>
      <c r="B31" s="36"/>
      <c r="C31" s="36"/>
      <c r="D31" s="37"/>
      <c r="E31" s="17"/>
      <c r="F31" s="1"/>
      <c r="G31" s="38"/>
      <c r="H31" s="39"/>
      <c r="I31" s="75"/>
      <c r="J31" s="39"/>
      <c r="K31" s="85"/>
      <c r="L31" s="84"/>
      <c r="M31" s="82" t="s">
        <v>75</v>
      </c>
      <c r="N31" s="91"/>
      <c r="O31" s="86"/>
      <c r="P31" s="89"/>
      <c r="Q31" s="75"/>
      <c r="R31" s="11"/>
      <c r="S31" s="1"/>
      <c r="T31" s="1"/>
      <c r="U31" s="1"/>
    </row>
    <row r="32" spans="1:21" ht="9" customHeight="1">
      <c r="A32" s="12">
        <v>13</v>
      </c>
      <c r="B32" s="29">
        <f>IF($D32="","",VLOOKUP($D32,#REF!,7))</f>
      </c>
      <c r="C32" s="29">
        <f>IF($D32="","",VLOOKUP($D32,#REF!,8))</f>
      </c>
      <c r="D32" s="30"/>
      <c r="E32" s="31" t="s">
        <v>42</v>
      </c>
      <c r="F32" s="32"/>
      <c r="G32" s="33">
        <f>IF($D32="","",VLOOKUP($D32,#REF!,4))</f>
      </c>
      <c r="H32" s="39"/>
      <c r="I32" s="75"/>
      <c r="J32" s="39"/>
      <c r="K32" s="86"/>
      <c r="L32" s="84"/>
      <c r="M32" s="17"/>
      <c r="N32" s="26">
        <f>IF(OR(L31="a",L31="as"),L28,IF(OR(L31="b",L31="bs"),L36,0))</f>
        <v>0</v>
      </c>
      <c r="O32" s="27">
        <f>IF(OR(L31="a",L31="as"),L36,IF(OR(L31="b",L31="bs"),L28,0))</f>
        <v>0</v>
      </c>
      <c r="P32" s="89"/>
      <c r="Q32" s="75"/>
      <c r="R32" s="17">
        <f>IF($D32="","",VLOOKUP($D32,#REF!,2))</f>
      </c>
      <c r="S32" s="1"/>
      <c r="T32" s="1"/>
      <c r="U32" s="1"/>
    </row>
    <row r="33" spans="1:21" ht="9" customHeight="1">
      <c r="A33" s="18"/>
      <c r="B33" s="19"/>
      <c r="C33" s="19"/>
      <c r="D33" s="20"/>
      <c r="E33" s="21"/>
      <c r="F33" s="22"/>
      <c r="G33" s="23"/>
      <c r="H33" s="24" t="s">
        <v>14</v>
      </c>
      <c r="I33" s="25" t="s">
        <v>73</v>
      </c>
      <c r="J33" s="26"/>
      <c r="K33" s="27"/>
      <c r="L33" s="84"/>
      <c r="M33" s="79"/>
      <c r="N33" s="79"/>
      <c r="O33" s="85"/>
      <c r="P33" s="87"/>
      <c r="Q33" s="79"/>
      <c r="R33" s="11"/>
      <c r="S33" s="1"/>
      <c r="T33" s="1"/>
      <c r="U33" s="1"/>
    </row>
    <row r="34" spans="1:21" ht="9" customHeight="1">
      <c r="A34" s="28">
        <v>14</v>
      </c>
      <c r="B34" s="29">
        <f>IF($D34="","",VLOOKUP($D34,#REF!,7))</f>
      </c>
      <c r="C34" s="29">
        <f>IF($D34="","",VLOOKUP($D34,#REF!,8))</f>
      </c>
      <c r="D34" s="30"/>
      <c r="E34" s="31" t="s">
        <v>45</v>
      </c>
      <c r="F34" s="32"/>
      <c r="G34" s="33">
        <f>IF($D34="","",VLOOKUP($D34,#REF!,4))</f>
      </c>
      <c r="H34" s="34"/>
      <c r="I34" s="21"/>
      <c r="J34" s="35">
        <f>IF(OR(H33="a",H33="as"),D32,IF(OR(H33="b",H33="bs"),D34,0))</f>
        <v>0</v>
      </c>
      <c r="K34" s="27">
        <f>IF(OR(H33="a",H33="as"),D34,IF(OR(H33="b",H33="bs"),D32,0))</f>
        <v>0</v>
      </c>
      <c r="L34" s="84"/>
      <c r="M34" s="79"/>
      <c r="N34" s="79"/>
      <c r="O34" s="85"/>
      <c r="P34" s="87"/>
      <c r="Q34" s="79"/>
      <c r="R34" s="17">
        <f>IF($D34="","",VLOOKUP($D34,#REF!,2))</f>
      </c>
      <c r="S34" s="1"/>
      <c r="T34" s="1"/>
      <c r="U34" s="1"/>
    </row>
    <row r="35" spans="1:21" ht="9" customHeight="1">
      <c r="A35" s="12"/>
      <c r="B35" s="36"/>
      <c r="C35" s="36"/>
      <c r="D35" s="37"/>
      <c r="E35" s="17"/>
      <c r="F35" s="1"/>
      <c r="G35" s="38"/>
      <c r="H35" s="39"/>
      <c r="I35" s="86"/>
      <c r="J35" s="40" t="s">
        <v>14</v>
      </c>
      <c r="K35" s="82" t="s">
        <v>74</v>
      </c>
      <c r="L35" s="88"/>
      <c r="M35" s="79"/>
      <c r="N35" s="79"/>
      <c r="O35" s="85"/>
      <c r="P35" s="87"/>
      <c r="Q35" s="79"/>
      <c r="R35" s="11"/>
      <c r="S35" s="1"/>
      <c r="T35" s="1"/>
      <c r="U35" s="1"/>
    </row>
    <row r="36" spans="1:21" ht="9" customHeight="1">
      <c r="A36" s="12">
        <v>15</v>
      </c>
      <c r="B36" s="29">
        <f>IF($D36="","",VLOOKUP($D36,#REF!,7))</f>
      </c>
      <c r="C36" s="29">
        <f>IF($D36="","",VLOOKUP($D36,#REF!,8))</f>
      </c>
      <c r="D36" s="30"/>
      <c r="E36" s="31" t="s">
        <v>37</v>
      </c>
      <c r="F36" s="32"/>
      <c r="G36" s="33">
        <f>IF($D36="","",VLOOKUP($D36,#REF!,4))</f>
      </c>
      <c r="H36" s="39"/>
      <c r="I36" s="86"/>
      <c r="J36" s="40"/>
      <c r="K36" s="17"/>
      <c r="L36" s="26">
        <f>IF(OR(J35="a",J35="as"),J34,IF(OR(J35="b",J35="bs"),J38,0))</f>
        <v>0</v>
      </c>
      <c r="M36" s="27">
        <f>IF(OR(J35="a",J35="as"),J38,IF(OR(J35="b",J35="bs"),J34,0))</f>
        <v>0</v>
      </c>
      <c r="N36" s="75"/>
      <c r="O36" s="86"/>
      <c r="P36" s="89"/>
      <c r="Q36" s="75"/>
      <c r="R36" s="17">
        <f>IF($D36="","",VLOOKUP($D36,#REF!,2))</f>
      </c>
      <c r="S36" s="1"/>
      <c r="T36" s="1"/>
      <c r="U36" s="1"/>
    </row>
    <row r="37" spans="1:21" ht="9" customHeight="1">
      <c r="A37" s="18"/>
      <c r="B37" s="19"/>
      <c r="C37" s="19"/>
      <c r="D37" s="20"/>
      <c r="E37" s="21"/>
      <c r="F37" s="22"/>
      <c r="G37" s="23"/>
      <c r="H37" s="24" t="s">
        <v>21</v>
      </c>
      <c r="I37" s="25" t="s">
        <v>86</v>
      </c>
      <c r="J37" s="34"/>
      <c r="K37" s="75"/>
      <c r="L37" s="90"/>
      <c r="M37" s="79"/>
      <c r="N37" s="79"/>
      <c r="O37" s="85"/>
      <c r="P37" s="87"/>
      <c r="Q37" s="79"/>
      <c r="R37" s="11"/>
      <c r="S37" s="1"/>
      <c r="T37" s="1"/>
      <c r="U37" s="1"/>
    </row>
    <row r="38" spans="1:21" ht="9" customHeight="1">
      <c r="A38" s="28">
        <v>16</v>
      </c>
      <c r="B38" s="45">
        <f>IF($D38="","",VLOOKUP($D38,#REF!,7))</f>
      </c>
      <c r="C38" s="45">
        <v>4</v>
      </c>
      <c r="D38" s="14"/>
      <c r="E38" s="31" t="s">
        <v>46</v>
      </c>
      <c r="F38" s="46"/>
      <c r="G38" s="47">
        <f>IF($D38="","",VLOOKUP($D38,#REF!,4))</f>
      </c>
      <c r="H38" s="48"/>
      <c r="I38" s="17"/>
      <c r="J38" s="44">
        <f>IF(OR(H37="a",H37="as"),D36,IF(OR(H37="b",H37="bs"),D38,0))</f>
        <v>0</v>
      </c>
      <c r="K38" s="27">
        <f>IF(OR(H37="a",H37="as"),D38,IF(OR(H37="b",H37="bs"),D36,0))</f>
        <v>0</v>
      </c>
      <c r="L38" s="90"/>
      <c r="M38" s="67" t="s">
        <v>25</v>
      </c>
      <c r="N38" s="75"/>
      <c r="O38" s="86"/>
      <c r="P38" s="89"/>
      <c r="Q38" s="75"/>
      <c r="R38" s="17">
        <f>IF($D38="","",VLOOKUP($D38,#REF!,2))</f>
      </c>
      <c r="S38" s="1"/>
      <c r="T38" s="1"/>
      <c r="U38" s="1"/>
    </row>
    <row r="39" spans="1:21" ht="9" customHeight="1">
      <c r="A39" s="12"/>
      <c r="B39" s="36"/>
      <c r="C39" s="36"/>
      <c r="D39" s="37"/>
      <c r="E39" s="17"/>
      <c r="F39" s="1"/>
      <c r="G39" s="38"/>
      <c r="H39" s="39"/>
      <c r="I39" s="75"/>
      <c r="J39" s="39"/>
      <c r="K39" s="75"/>
      <c r="L39" s="90"/>
      <c r="M39" s="79"/>
      <c r="N39" s="79"/>
      <c r="O39" s="103" t="s">
        <v>90</v>
      </c>
      <c r="P39" s="89"/>
      <c r="Q39" s="75"/>
      <c r="R39" s="11"/>
      <c r="S39" s="1"/>
      <c r="T39" s="1"/>
      <c r="U39" s="1"/>
    </row>
    <row r="40" spans="1:21" ht="9" customHeight="1">
      <c r="A40" s="12">
        <v>17</v>
      </c>
      <c r="B40" s="13">
        <f>IF($D40="","",VLOOKUP($D40,#REF!,7))</f>
      </c>
      <c r="C40" s="13">
        <v>3</v>
      </c>
      <c r="D40" s="14"/>
      <c r="E40" s="17" t="s">
        <v>47</v>
      </c>
      <c r="F40" s="16"/>
      <c r="G40" s="10"/>
      <c r="H40" s="39"/>
      <c r="I40" s="75"/>
      <c r="J40" s="39"/>
      <c r="K40" s="75"/>
      <c r="L40" s="90"/>
      <c r="M40" s="79"/>
      <c r="N40" s="92"/>
      <c r="O40" s="21"/>
      <c r="P40" s="83">
        <f>IF(OR(N39="a",N39="as"),P24,IF(OR(N39="b",N39="bs"),P56,0))</f>
        <v>0</v>
      </c>
      <c r="Q40" s="27">
        <f>IF(OR(N39="a",N39="as"),P56,IF(OR(N39="b",N39="bs"),P24,0))</f>
        <v>0</v>
      </c>
      <c r="R40" s="17">
        <f>IF($D40="","",VLOOKUP($D40,#REF!,2))</f>
      </c>
      <c r="S40" s="1"/>
      <c r="T40" s="1"/>
      <c r="U40" s="1"/>
    </row>
    <row r="41" spans="1:21" ht="9" customHeight="1">
      <c r="A41" s="18"/>
      <c r="B41" s="19"/>
      <c r="C41" s="19"/>
      <c r="D41" s="20"/>
      <c r="E41" s="21"/>
      <c r="F41" s="22"/>
      <c r="G41" s="23"/>
      <c r="H41" s="24" t="s">
        <v>19</v>
      </c>
      <c r="I41" s="25" t="s">
        <v>28</v>
      </c>
      <c r="J41" s="26"/>
      <c r="K41" s="27"/>
      <c r="L41" s="90"/>
      <c r="M41" s="79"/>
      <c r="N41" s="79"/>
      <c r="O41" s="85"/>
      <c r="P41" s="87"/>
      <c r="Q41" s="79"/>
      <c r="R41" s="11"/>
      <c r="S41" s="1"/>
      <c r="T41" s="1"/>
      <c r="U41" s="1"/>
    </row>
    <row r="42" spans="1:21" ht="9" customHeight="1">
      <c r="A42" s="28">
        <v>18</v>
      </c>
      <c r="B42" s="29">
        <f>IF($D42="","",VLOOKUP($D42,#REF!,7))</f>
      </c>
      <c r="C42" s="29">
        <f>IF($D42="","",VLOOKUP($D42,#REF!,8))</f>
      </c>
      <c r="D42" s="30"/>
      <c r="E42" s="31" t="s">
        <v>37</v>
      </c>
      <c r="F42" s="32"/>
      <c r="G42" s="33">
        <f>IF($D42="","",VLOOKUP($D42,#REF!,4))</f>
      </c>
      <c r="H42" s="34"/>
      <c r="I42" s="21"/>
      <c r="J42" s="35">
        <f>IF(OR(H41="a",H41="as"),D40,IF(OR(H41="b",H41="bs"),D42,0))</f>
        <v>0</v>
      </c>
      <c r="K42" s="27">
        <f>IF(OR(H41="a",H41="as"),D42,IF(OR(H41="b",H41="bs"),D40,0))</f>
        <v>0</v>
      </c>
      <c r="L42" s="90"/>
      <c r="M42" s="79"/>
      <c r="N42" s="79"/>
      <c r="O42" s="85"/>
      <c r="P42" s="87"/>
      <c r="Q42" s="79"/>
      <c r="R42" s="17">
        <f>IF($D42="","",VLOOKUP($D42,#REF!,2))</f>
      </c>
      <c r="S42" s="1"/>
      <c r="T42" s="1"/>
      <c r="U42" s="1"/>
    </row>
    <row r="43" spans="1:21" ht="9" customHeight="1">
      <c r="A43" s="12"/>
      <c r="B43" s="36"/>
      <c r="C43" s="36"/>
      <c r="D43" s="37"/>
      <c r="E43" s="17"/>
      <c r="F43" s="1"/>
      <c r="G43" s="38"/>
      <c r="H43" s="39"/>
      <c r="I43" s="86"/>
      <c r="J43" s="40" t="s">
        <v>19</v>
      </c>
      <c r="K43" s="82" t="s">
        <v>77</v>
      </c>
      <c r="L43" s="41"/>
      <c r="M43" s="42"/>
      <c r="N43" s="75"/>
      <c r="O43" s="86"/>
      <c r="P43" s="89"/>
      <c r="Q43" s="75"/>
      <c r="R43" s="11"/>
      <c r="S43" s="1"/>
      <c r="T43" s="1"/>
      <c r="U43" s="1"/>
    </row>
    <row r="44" spans="1:21" ht="9" customHeight="1">
      <c r="A44" s="12">
        <v>19</v>
      </c>
      <c r="B44" s="29">
        <f>IF($D44="","",VLOOKUP($D44,#REF!,7))</f>
      </c>
      <c r="C44" s="29">
        <f>IF($D44="","",VLOOKUP($D44,#REF!,8))</f>
      </c>
      <c r="D44" s="30"/>
      <c r="E44" s="31" t="s">
        <v>48</v>
      </c>
      <c r="F44" s="32"/>
      <c r="G44" s="33">
        <f>IF($D44="","",VLOOKUP($D44,#REF!,4))</f>
      </c>
      <c r="H44" s="39"/>
      <c r="I44" s="86"/>
      <c r="J44" s="40"/>
      <c r="K44" s="21"/>
      <c r="L44" s="83">
        <f>IF(OR(J43="a",J43="as"),J42,IF(OR(J43="b",J43="bs"),J46,0))</f>
        <v>0</v>
      </c>
      <c r="M44" s="27">
        <f>IF(OR(J43="a",J43="as"),J46,IF(OR(J43="b",J43="bs"),J42,0))</f>
        <v>0</v>
      </c>
      <c r="N44" s="75"/>
      <c r="O44" s="86"/>
      <c r="P44" s="89"/>
      <c r="Q44" s="75"/>
      <c r="R44" s="17">
        <f>IF($D44="","",VLOOKUP($D44,#REF!,2))</f>
      </c>
      <c r="S44" s="1"/>
      <c r="T44" s="1"/>
      <c r="U44" s="1"/>
    </row>
    <row r="45" spans="1:21" ht="9" customHeight="1">
      <c r="A45" s="18"/>
      <c r="B45" s="19"/>
      <c r="C45" s="19"/>
      <c r="D45" s="20"/>
      <c r="E45" s="21"/>
      <c r="F45" s="73"/>
      <c r="G45" s="23"/>
      <c r="H45" s="24" t="s">
        <v>14</v>
      </c>
      <c r="I45" s="25" t="s">
        <v>33</v>
      </c>
      <c r="J45" s="34"/>
      <c r="K45" s="86"/>
      <c r="L45" s="84"/>
      <c r="M45" s="79"/>
      <c r="N45" s="79"/>
      <c r="O45" s="85"/>
      <c r="P45" s="87"/>
      <c r="Q45" s="79"/>
      <c r="R45" s="11"/>
      <c r="S45" s="1"/>
      <c r="T45" s="1"/>
      <c r="U45" s="1"/>
    </row>
    <row r="46" spans="1:21" ht="9" customHeight="1">
      <c r="A46" s="28">
        <v>20</v>
      </c>
      <c r="B46" s="29">
        <f>IF($D46="","",VLOOKUP($D46,#REF!,7))</f>
      </c>
      <c r="C46" s="29">
        <f>IF($D46="","",VLOOKUP($D46,#REF!,8))</f>
      </c>
      <c r="D46" s="30"/>
      <c r="E46" s="31" t="s">
        <v>37</v>
      </c>
      <c r="F46" s="74"/>
      <c r="G46" s="33">
        <f>IF($D46="","",VLOOKUP($D46,#REF!,4))</f>
      </c>
      <c r="H46" s="34"/>
      <c r="I46" s="17"/>
      <c r="J46" s="44">
        <f>IF(OR(H45="a",H45="as"),D44,IF(OR(H45="b",H45="bs"),D46,0))</f>
        <v>0</v>
      </c>
      <c r="K46" s="27">
        <f>IF(OR(H45="a",H45="as"),D46,IF(OR(H45="b",H45="bs"),D44,0))</f>
        <v>0</v>
      </c>
      <c r="L46" s="84"/>
      <c r="M46" s="79"/>
      <c r="N46" s="79"/>
      <c r="O46" s="85"/>
      <c r="P46" s="87"/>
      <c r="Q46" s="79"/>
      <c r="R46" s="17">
        <f>IF($D46="","",VLOOKUP($D46,#REF!,2))</f>
      </c>
      <c r="S46" s="1"/>
      <c r="T46" s="1"/>
      <c r="U46" s="1"/>
    </row>
    <row r="47" spans="1:21" ht="9" customHeight="1">
      <c r="A47" s="12"/>
      <c r="B47" s="36"/>
      <c r="C47" s="36"/>
      <c r="D47" s="37"/>
      <c r="E47" s="17"/>
      <c r="F47" s="1"/>
      <c r="G47" s="38"/>
      <c r="H47" s="39"/>
      <c r="I47" s="75"/>
      <c r="J47" s="39"/>
      <c r="K47" s="85"/>
      <c r="L47" s="84"/>
      <c r="M47" s="82" t="s">
        <v>80</v>
      </c>
      <c r="N47" s="41"/>
      <c r="O47" s="42"/>
      <c r="P47" s="89"/>
      <c r="Q47" s="75"/>
      <c r="R47" s="11"/>
      <c r="S47" s="1"/>
      <c r="T47" s="1"/>
      <c r="U47" s="1"/>
    </row>
    <row r="48" spans="1:21" ht="9" customHeight="1">
      <c r="A48" s="12">
        <v>21</v>
      </c>
      <c r="B48" s="29">
        <f>IF($D48="","",VLOOKUP($D48,#REF!,7))</f>
      </c>
      <c r="C48" s="29">
        <f>IF($D48="","",VLOOKUP($D48,#REF!,8))</f>
      </c>
      <c r="D48" s="30"/>
      <c r="E48" s="31" t="s">
        <v>52</v>
      </c>
      <c r="F48" s="32"/>
      <c r="G48" s="33">
        <f>IF($D48="","",VLOOKUP($D48,#REF!,4))</f>
      </c>
      <c r="H48" s="39"/>
      <c r="I48" s="75"/>
      <c r="J48" s="39"/>
      <c r="K48" s="86"/>
      <c r="L48" s="84"/>
      <c r="M48" s="21"/>
      <c r="N48" s="83">
        <f>IF(OR(L47="a",L47="as"),L44,IF(OR(L47="b",L47="bs"),L52,0))</f>
        <v>0</v>
      </c>
      <c r="O48" s="27">
        <f>IF(OR(L47="a",L47="as"),L52,IF(OR(L47="b",L47="bs"),L44,0))</f>
        <v>0</v>
      </c>
      <c r="P48" s="89"/>
      <c r="Q48" s="75"/>
      <c r="R48" s="17">
        <f>IF($D48="","",VLOOKUP($D48,#REF!,2))</f>
      </c>
      <c r="S48" s="1"/>
      <c r="T48" s="1"/>
      <c r="U48" s="1"/>
    </row>
    <row r="49" spans="1:21" ht="9" customHeight="1">
      <c r="A49" s="18"/>
      <c r="B49" s="19"/>
      <c r="C49" s="19"/>
      <c r="D49" s="20"/>
      <c r="E49" s="21"/>
      <c r="F49" s="22"/>
      <c r="G49" s="23"/>
      <c r="H49" s="24" t="s">
        <v>20</v>
      </c>
      <c r="I49" s="25" t="s">
        <v>78</v>
      </c>
      <c r="J49" s="26"/>
      <c r="K49" s="27"/>
      <c r="L49" s="84"/>
      <c r="M49" s="85"/>
      <c r="N49" s="87"/>
      <c r="O49" s="85"/>
      <c r="P49" s="87"/>
      <c r="Q49" s="79"/>
      <c r="R49" s="11"/>
      <c r="S49" s="1"/>
      <c r="T49" s="1"/>
      <c r="U49" s="1"/>
    </row>
    <row r="50" spans="1:21" ht="9" customHeight="1">
      <c r="A50" s="28">
        <v>22</v>
      </c>
      <c r="B50" s="29">
        <f>IF($D50="","",VLOOKUP($D50,#REF!,7))</f>
      </c>
      <c r="C50" s="29">
        <f>IF($D50="","",VLOOKUP($D50,#REF!,8))</f>
      </c>
      <c r="D50" s="30"/>
      <c r="E50" s="31" t="s">
        <v>53</v>
      </c>
      <c r="F50" s="32"/>
      <c r="G50" s="33">
        <f>IF($D50="","",VLOOKUP($D50,#REF!,4))</f>
      </c>
      <c r="H50" s="34"/>
      <c r="I50" s="21"/>
      <c r="J50" s="35">
        <f>IF(OR(H49="a",H49="as"),D48,IF(OR(H49="b",H49="bs"),D50,0))</f>
        <v>0</v>
      </c>
      <c r="K50" s="27">
        <f>IF(OR(H49="a",H49="as"),D50,IF(OR(H49="b",H49="bs"),D48,0))</f>
        <v>0</v>
      </c>
      <c r="L50" s="84"/>
      <c r="M50" s="85"/>
      <c r="N50" s="87"/>
      <c r="O50" s="85"/>
      <c r="P50" s="87"/>
      <c r="Q50" s="79"/>
      <c r="R50" s="17">
        <f>IF($D50="","",VLOOKUP($D50,#REF!,2))</f>
      </c>
      <c r="S50" s="1"/>
      <c r="T50" s="1"/>
      <c r="U50" s="1"/>
    </row>
    <row r="51" spans="1:21" ht="9" customHeight="1">
      <c r="A51" s="12"/>
      <c r="B51" s="36"/>
      <c r="C51" s="36"/>
      <c r="D51" s="37"/>
      <c r="E51" s="17"/>
      <c r="F51" s="1"/>
      <c r="G51" s="38"/>
      <c r="H51" s="39"/>
      <c r="I51" s="86"/>
      <c r="J51" s="40" t="s">
        <v>21</v>
      </c>
      <c r="K51" s="82" t="s">
        <v>79</v>
      </c>
      <c r="L51" s="88"/>
      <c r="M51" s="85"/>
      <c r="N51" s="87"/>
      <c r="O51" s="85"/>
      <c r="P51" s="87"/>
      <c r="Q51" s="79"/>
      <c r="R51" s="11"/>
      <c r="S51" s="1"/>
      <c r="T51" s="1"/>
      <c r="U51" s="1"/>
    </row>
    <row r="52" spans="1:21" ht="9" customHeight="1">
      <c r="A52" s="12">
        <v>23</v>
      </c>
      <c r="B52" s="29">
        <f>IF($D52="","",VLOOKUP($D52,#REF!,7))</f>
      </c>
      <c r="C52" s="29">
        <f>IF($D52="","",VLOOKUP($D52,#REF!,8))</f>
      </c>
      <c r="D52" s="30"/>
      <c r="E52" s="31" t="s">
        <v>37</v>
      </c>
      <c r="F52" s="32"/>
      <c r="G52" s="33">
        <f>IF($D52="","",VLOOKUP($D52,#REF!,4))</f>
      </c>
      <c r="H52" s="39"/>
      <c r="I52" s="86"/>
      <c r="J52" s="40"/>
      <c r="K52" s="17"/>
      <c r="L52" s="26">
        <f>IF(OR(J51="a",J51="as"),J50,IF(OR(J51="b",J51="bs"),J54,0))</f>
        <v>0</v>
      </c>
      <c r="M52" s="27">
        <f>IF(OR(J51="a",J51="as"),J54,IF(OR(J51="b",J51="bs"),J50,0))</f>
        <v>0</v>
      </c>
      <c r="N52" s="89"/>
      <c r="O52" s="86"/>
      <c r="P52" s="89"/>
      <c r="Q52" s="75"/>
      <c r="R52" s="17">
        <f>IF($D52="","",VLOOKUP($D52,#REF!,2))</f>
      </c>
      <c r="S52" s="1"/>
      <c r="T52" s="1"/>
      <c r="U52" s="1"/>
    </row>
    <row r="53" spans="1:21" ht="9" customHeight="1">
      <c r="A53" s="18"/>
      <c r="B53" s="19"/>
      <c r="C53" s="19"/>
      <c r="D53" s="20"/>
      <c r="E53" s="21"/>
      <c r="F53" s="22"/>
      <c r="G53" s="23"/>
      <c r="H53" s="24" t="s">
        <v>21</v>
      </c>
      <c r="I53" s="25" t="s">
        <v>31</v>
      </c>
      <c r="J53" s="34"/>
      <c r="K53" s="75"/>
      <c r="L53" s="90"/>
      <c r="M53" s="85"/>
      <c r="N53" s="87"/>
      <c r="O53" s="85"/>
      <c r="P53" s="87"/>
      <c r="Q53" s="79"/>
      <c r="R53" s="11"/>
      <c r="S53" s="1"/>
      <c r="T53" s="1"/>
      <c r="U53" s="1"/>
    </row>
    <row r="54" spans="1:21" ht="9" customHeight="1">
      <c r="A54" s="28">
        <v>24</v>
      </c>
      <c r="B54" s="45">
        <f>IF($D54="","",VLOOKUP($D54,#REF!,7))</f>
      </c>
      <c r="C54" s="45">
        <v>7</v>
      </c>
      <c r="D54" s="14"/>
      <c r="E54" s="31" t="s">
        <v>51</v>
      </c>
      <c r="F54" s="46"/>
      <c r="G54" s="47">
        <f>IF($D54="","",VLOOKUP($D54,#REF!,4))</f>
      </c>
      <c r="H54" s="34"/>
      <c r="I54" s="17"/>
      <c r="J54" s="44">
        <f>IF(OR(H53="a",H53="as"),D52,IF(OR(H53="b",H53="bs"),D54,0))</f>
        <v>0</v>
      </c>
      <c r="K54" s="27">
        <f>IF(OR(H53="a",H53="as"),D54,IF(OR(H53="b",H53="bs"),D52,0))</f>
        <v>0</v>
      </c>
      <c r="L54" s="90"/>
      <c r="M54" s="85"/>
      <c r="N54" s="87"/>
      <c r="O54" s="85"/>
      <c r="P54" s="87"/>
      <c r="Q54" s="79"/>
      <c r="R54" s="17">
        <f>IF($D54="","",VLOOKUP($D54,#REF!,2))</f>
      </c>
      <c r="S54" s="1"/>
      <c r="T54" s="1"/>
      <c r="U54" s="1"/>
    </row>
    <row r="55" spans="1:21" ht="9" customHeight="1">
      <c r="A55" s="12"/>
      <c r="B55" s="36"/>
      <c r="C55" s="36"/>
      <c r="D55" s="37"/>
      <c r="E55" s="17"/>
      <c r="F55" s="1"/>
      <c r="G55" s="38"/>
      <c r="H55" s="39"/>
      <c r="I55" s="75"/>
      <c r="J55" s="39"/>
      <c r="K55" s="79"/>
      <c r="L55" s="90"/>
      <c r="M55" s="99" t="s">
        <v>85</v>
      </c>
      <c r="N55" s="84"/>
      <c r="O55" s="82" t="s">
        <v>89</v>
      </c>
      <c r="P55" s="91"/>
      <c r="Q55" s="75"/>
      <c r="R55" s="11"/>
      <c r="S55" s="1"/>
      <c r="T55" s="1"/>
      <c r="U55" s="1"/>
    </row>
    <row r="56" spans="1:21" ht="9" customHeight="1">
      <c r="A56" s="12">
        <v>25</v>
      </c>
      <c r="B56" s="13">
        <f>IF($D56="","",VLOOKUP($D56,#REF!,7))</f>
      </c>
      <c r="C56" s="13">
        <v>6</v>
      </c>
      <c r="D56" s="14"/>
      <c r="E56" s="17" t="s">
        <v>49</v>
      </c>
      <c r="F56" s="16"/>
      <c r="G56" s="10">
        <f>IF($D56="","",VLOOKUP($D56,#REF!,4))</f>
      </c>
      <c r="H56" s="39"/>
      <c r="I56" s="75"/>
      <c r="J56" s="39"/>
      <c r="K56" s="75"/>
      <c r="L56" s="90"/>
      <c r="M56" s="85"/>
      <c r="N56" s="87"/>
      <c r="O56" s="93"/>
      <c r="P56" s="26">
        <f>IF(OR(N55="a",N55="as"),N48,IF(OR(N55="b",N55="bs"),N64,0))</f>
        <v>0</v>
      </c>
      <c r="Q56" s="27">
        <f>IF(OR(N55="a",N55="as"),N64,IF(OR(N55="b",N55="bs"),N48,0))</f>
        <v>0</v>
      </c>
      <c r="R56" s="17">
        <f>IF($D56="","",VLOOKUP($D56,#REF!,2))</f>
      </c>
      <c r="S56" s="1"/>
      <c r="T56" s="1"/>
      <c r="U56" s="1"/>
    </row>
    <row r="57" spans="1:21" ht="9" customHeight="1">
      <c r="A57" s="18"/>
      <c r="B57" s="19"/>
      <c r="C57" s="19"/>
      <c r="D57" s="20"/>
      <c r="E57" s="21"/>
      <c r="F57" s="22"/>
      <c r="G57" s="23"/>
      <c r="H57" s="72" t="s">
        <v>20</v>
      </c>
      <c r="I57" s="25" t="s">
        <v>30</v>
      </c>
      <c r="J57" s="26"/>
      <c r="K57" s="27"/>
      <c r="L57" s="90"/>
      <c r="M57" s="85"/>
      <c r="N57" s="87"/>
      <c r="O57" s="79"/>
      <c r="P57" s="79"/>
      <c r="Q57" s="79"/>
      <c r="R57" s="11"/>
      <c r="S57" s="1"/>
      <c r="T57" s="1"/>
      <c r="U57" s="1"/>
    </row>
    <row r="58" spans="1:21" ht="9" customHeight="1">
      <c r="A58" s="28">
        <v>26</v>
      </c>
      <c r="B58" s="29">
        <f>IF($D58="","",VLOOKUP($D58,#REF!,7))</f>
      </c>
      <c r="C58" s="29">
        <f>IF($D58="","",VLOOKUP($D58,#REF!,8))</f>
      </c>
      <c r="D58" s="30"/>
      <c r="E58" s="31" t="s">
        <v>37</v>
      </c>
      <c r="F58" s="32"/>
      <c r="G58" s="33">
        <f>IF($D58="","",VLOOKUP($D58,#REF!,4))</f>
      </c>
      <c r="H58" s="34"/>
      <c r="I58" s="21"/>
      <c r="J58" s="35">
        <f>IF(OR(H57="a",H57="as"),D56,IF(OR(H57="b",H57="bs"),D58,0))</f>
        <v>0</v>
      </c>
      <c r="K58" s="27">
        <f>IF(OR(H57="a",H57="as"),D58,IF(OR(H57="b",H57="bs"),D56,0))</f>
        <v>0</v>
      </c>
      <c r="L58" s="90"/>
      <c r="M58" s="85"/>
      <c r="N58" s="87"/>
      <c r="O58" s="79"/>
      <c r="P58" s="79"/>
      <c r="Q58" s="79"/>
      <c r="R58" s="17">
        <f>IF($D58="","",VLOOKUP($D58,#REF!,2))</f>
      </c>
      <c r="S58" s="1"/>
      <c r="T58" s="1"/>
      <c r="U58" s="1"/>
    </row>
    <row r="59" spans="1:21" ht="9" customHeight="1">
      <c r="A59" s="12"/>
      <c r="B59" s="36"/>
      <c r="C59" s="36"/>
      <c r="D59" s="37"/>
      <c r="E59" s="17"/>
      <c r="F59" s="1"/>
      <c r="G59" s="38"/>
      <c r="H59" s="39"/>
      <c r="I59" s="86"/>
      <c r="J59" s="40" t="s">
        <v>14</v>
      </c>
      <c r="K59" s="82" t="s">
        <v>81</v>
      </c>
      <c r="L59" s="41"/>
      <c r="M59" s="42"/>
      <c r="N59" s="89"/>
      <c r="O59" s="75"/>
      <c r="P59" s="75"/>
      <c r="Q59" s="75"/>
      <c r="R59" s="11"/>
      <c r="S59" s="1"/>
      <c r="T59" s="1"/>
      <c r="U59" s="1"/>
    </row>
    <row r="60" spans="1:21" ht="9" customHeight="1">
      <c r="A60" s="12">
        <v>27</v>
      </c>
      <c r="B60" s="29">
        <f>IF($D60="","",VLOOKUP($D60,#REF!,7))</f>
      </c>
      <c r="C60" s="29">
        <f>IF($D60="","",VLOOKUP($D60,#REF!,8))</f>
      </c>
      <c r="D60" s="30"/>
      <c r="E60" s="31" t="s">
        <v>50</v>
      </c>
      <c r="F60" s="32"/>
      <c r="G60" s="33">
        <f>IF($D60="","",VLOOKUP($D60,#REF!,4))</f>
      </c>
      <c r="H60" s="39"/>
      <c r="I60" s="86"/>
      <c r="J60" s="40"/>
      <c r="K60" s="21"/>
      <c r="L60" s="83">
        <f>IF(OR(J59="a",J59="as"),J58,IF(OR(J59="b",J59="bs"),J62,0))</f>
        <v>0</v>
      </c>
      <c r="M60" s="27">
        <f>IF(OR(J59="a",J59="as"),J62,IF(OR(J59="b",J59="bs"),J58,0))</f>
        <v>0</v>
      </c>
      <c r="N60" s="89"/>
      <c r="O60" s="75"/>
      <c r="P60" s="75"/>
      <c r="Q60" s="75"/>
      <c r="R60" s="17">
        <f>IF($D60="","",VLOOKUP($D60,#REF!,2))</f>
      </c>
      <c r="S60" s="1"/>
      <c r="T60" s="1"/>
      <c r="U60" s="1"/>
    </row>
    <row r="61" spans="1:21" ht="9" customHeight="1">
      <c r="A61" s="18"/>
      <c r="B61" s="19"/>
      <c r="C61" s="19"/>
      <c r="D61" s="20"/>
      <c r="E61" s="21"/>
      <c r="F61" s="22"/>
      <c r="G61" s="23"/>
      <c r="H61" s="24" t="s">
        <v>14</v>
      </c>
      <c r="I61" s="25" t="s">
        <v>35</v>
      </c>
      <c r="J61" s="34"/>
      <c r="K61" s="86"/>
      <c r="L61" s="84"/>
      <c r="M61" s="85"/>
      <c r="N61" s="87"/>
      <c r="O61" s="79"/>
      <c r="P61" s="79"/>
      <c r="Q61" s="79"/>
      <c r="R61" s="11"/>
      <c r="S61" s="1"/>
      <c r="T61" s="1"/>
      <c r="U61" s="1"/>
    </row>
    <row r="62" spans="1:21" ht="9" customHeight="1">
      <c r="A62" s="28">
        <v>28</v>
      </c>
      <c r="B62" s="29">
        <f>IF($D62="","",VLOOKUP($D62,#REF!,7))</f>
      </c>
      <c r="C62" s="29">
        <f>IF($D62="","",VLOOKUP($D62,#REF!,8))</f>
      </c>
      <c r="D62" s="30"/>
      <c r="E62" s="31" t="s">
        <v>37</v>
      </c>
      <c r="F62" s="32"/>
      <c r="G62" s="33">
        <f>IF($D62="","",VLOOKUP($D62,#REF!,4))</f>
      </c>
      <c r="H62" s="34"/>
      <c r="I62" s="17"/>
      <c r="J62" s="44">
        <f>IF(OR(H61="a",H61="as"),D60,IF(OR(H61="b",H61="bs"),D62,0))</f>
        <v>0</v>
      </c>
      <c r="K62" s="27">
        <f>IF(OR(H61="a",H61="as"),D62,IF(OR(H61="b",H61="bs"),D60,0))</f>
        <v>0</v>
      </c>
      <c r="L62" s="84"/>
      <c r="M62" s="85"/>
      <c r="N62" s="87"/>
      <c r="O62" s="79"/>
      <c r="P62" s="79"/>
      <c r="Q62" s="79"/>
      <c r="R62" s="17">
        <f>IF($D62="","",VLOOKUP($D62,#REF!,2))</f>
      </c>
      <c r="S62" s="1"/>
      <c r="T62" s="1"/>
      <c r="U62" s="1"/>
    </row>
    <row r="63" spans="1:21" ht="9" customHeight="1">
      <c r="A63" s="12"/>
      <c r="B63" s="36"/>
      <c r="C63" s="36"/>
      <c r="D63" s="37"/>
      <c r="E63" s="17"/>
      <c r="F63" s="1"/>
      <c r="G63" s="38"/>
      <c r="H63" s="39"/>
      <c r="I63" s="75"/>
      <c r="J63" s="39"/>
      <c r="K63" s="85" t="s">
        <v>84</v>
      </c>
      <c r="L63" s="84"/>
      <c r="M63" s="94" t="s">
        <v>88</v>
      </c>
      <c r="N63" s="91"/>
      <c r="O63" s="75"/>
      <c r="P63" s="75"/>
      <c r="Q63" s="75"/>
      <c r="R63" s="11"/>
      <c r="S63" s="1"/>
      <c r="T63" s="1"/>
      <c r="U63" s="1"/>
    </row>
    <row r="64" spans="1:21" ht="9" customHeight="1">
      <c r="A64" s="12">
        <v>29</v>
      </c>
      <c r="B64" s="29">
        <f>IF($D64="","",VLOOKUP($D64,#REF!,7))</f>
      </c>
      <c r="C64" s="29">
        <f>IF($D64="","",VLOOKUP($D64,#REF!,8))</f>
      </c>
      <c r="D64" s="30"/>
      <c r="E64" s="31" t="s">
        <v>54</v>
      </c>
      <c r="F64" s="32"/>
      <c r="G64" s="33">
        <f>IF($D64="","",VLOOKUP($D64,#REF!,4))</f>
      </c>
      <c r="H64" s="39"/>
      <c r="I64" s="75"/>
      <c r="J64" s="39"/>
      <c r="K64" s="86"/>
      <c r="L64" s="84"/>
      <c r="M64" s="93"/>
      <c r="N64" s="26">
        <f>IF(OR(L63="a",L63="as"),L60,IF(OR(L63="b",L63="bs"),L68,0))</f>
        <v>0</v>
      </c>
      <c r="O64" s="27">
        <f>IF(OR(L63="a",L63="as"),L68,IF(OR(L63="b",L63="bs"),L60,0))</f>
        <v>0</v>
      </c>
      <c r="P64" s="75"/>
      <c r="Q64" s="75"/>
      <c r="R64" s="17">
        <f>IF($D64="","",VLOOKUP($D64,#REF!,2))</f>
      </c>
      <c r="S64" s="1"/>
      <c r="T64" s="1"/>
      <c r="U64" s="1"/>
    </row>
    <row r="65" spans="1:21" ht="9" customHeight="1">
      <c r="A65" s="18"/>
      <c r="B65" s="19"/>
      <c r="C65" s="19"/>
      <c r="D65" s="20"/>
      <c r="E65" s="21"/>
      <c r="F65" s="22"/>
      <c r="G65" s="23"/>
      <c r="H65" s="24" t="s">
        <v>20</v>
      </c>
      <c r="I65" s="25" t="s">
        <v>82</v>
      </c>
      <c r="J65" s="26"/>
      <c r="K65" s="27"/>
      <c r="L65" s="84"/>
      <c r="M65" s="79"/>
      <c r="N65" s="79"/>
      <c r="O65" s="79"/>
      <c r="P65" s="79"/>
      <c r="Q65" s="79"/>
      <c r="R65" s="11"/>
      <c r="S65" s="1"/>
      <c r="T65" s="1"/>
      <c r="U65" s="1"/>
    </row>
    <row r="66" spans="1:21" ht="9" customHeight="1">
      <c r="A66" s="28">
        <v>30</v>
      </c>
      <c r="B66" s="29">
        <f>IF($D66="","",VLOOKUP($D66,#REF!,7))</f>
      </c>
      <c r="C66" s="29">
        <f>IF($D66="","",VLOOKUP($D66,#REF!,8))</f>
      </c>
      <c r="D66" s="30"/>
      <c r="E66" s="31" t="s">
        <v>55</v>
      </c>
      <c r="F66" s="32"/>
      <c r="G66" s="33">
        <f>IF($D66="","",VLOOKUP($D66,#REF!,4))</f>
      </c>
      <c r="H66" s="34"/>
      <c r="I66" s="21"/>
      <c r="J66" s="35">
        <f>IF(OR(H65="a",H65="as"),D64,IF(OR(H65="b",H65="bs"),D66,0))</f>
        <v>0</v>
      </c>
      <c r="K66" s="27">
        <f>IF(OR(H65="a",H65="as"),D66,IF(OR(H65="b",H65="bs"),D64,0))</f>
        <v>0</v>
      </c>
      <c r="L66" s="84"/>
      <c r="M66" s="79"/>
      <c r="N66" s="79"/>
      <c r="O66" s="79"/>
      <c r="P66" s="79"/>
      <c r="Q66" s="79"/>
      <c r="R66" s="17">
        <f>IF($D66="","",VLOOKUP($D66,#REF!,2))</f>
      </c>
      <c r="S66" s="1"/>
      <c r="T66" s="1"/>
      <c r="U66" s="1"/>
    </row>
    <row r="67" spans="1:21" ht="9" customHeight="1">
      <c r="A67" s="12"/>
      <c r="B67" s="36"/>
      <c r="C67" s="36"/>
      <c r="D67" s="37"/>
      <c r="E67" s="17"/>
      <c r="F67" s="1"/>
      <c r="G67" s="38"/>
      <c r="H67" s="39"/>
      <c r="I67" s="86"/>
      <c r="J67" s="40" t="s">
        <v>21</v>
      </c>
      <c r="K67" s="82" t="s">
        <v>83</v>
      </c>
      <c r="L67" s="88"/>
      <c r="M67" s="79"/>
      <c r="N67" s="79"/>
      <c r="O67" s="79"/>
      <c r="P67" s="79"/>
      <c r="Q67" s="79"/>
      <c r="R67" s="11"/>
      <c r="S67" s="1"/>
      <c r="T67" s="1"/>
      <c r="U67" s="1"/>
    </row>
    <row r="68" spans="1:21" ht="9" customHeight="1">
      <c r="A68" s="12">
        <v>31</v>
      </c>
      <c r="B68" s="29">
        <f>IF($D68="","",VLOOKUP($D68,#REF!,7))</f>
      </c>
      <c r="C68" s="29">
        <f>IF($D68="","",VLOOKUP($D68,#REF!,8))</f>
      </c>
      <c r="D68" s="30"/>
      <c r="E68" s="31" t="s">
        <v>37</v>
      </c>
      <c r="F68" s="32"/>
      <c r="G68" s="33">
        <f>IF($D68="","",VLOOKUP($D68,#REF!,4))</f>
      </c>
      <c r="H68" s="39"/>
      <c r="I68" s="86"/>
      <c r="J68" s="40"/>
      <c r="K68" s="17"/>
      <c r="L68" s="26">
        <f>IF(OR(J67="a",J67="as"),J66,IF(OR(J67="b",J67="bs"),J70,0))</f>
        <v>0</v>
      </c>
      <c r="M68" s="27">
        <f>IF(OR(J67="a",J67="as"),J70,IF(OR(J67="b",J67="bs"),J66,0))</f>
        <v>0</v>
      </c>
      <c r="N68" s="75"/>
      <c r="O68" s="75"/>
      <c r="P68" s="75"/>
      <c r="Q68" s="75"/>
      <c r="R68" s="17">
        <f>IF($D68="","",VLOOKUP($D68,#REF!,2))</f>
      </c>
      <c r="S68" s="1"/>
      <c r="T68" s="1"/>
      <c r="U68" s="1"/>
    </row>
    <row r="69" spans="1:21" ht="9" customHeight="1">
      <c r="A69" s="18"/>
      <c r="B69" s="19"/>
      <c r="C69" s="19"/>
      <c r="D69" s="20"/>
      <c r="E69" s="21"/>
      <c r="F69" s="22"/>
      <c r="G69" s="23"/>
      <c r="H69" s="24" t="s">
        <v>21</v>
      </c>
      <c r="I69" s="25" t="s">
        <v>27</v>
      </c>
      <c r="J69" s="34"/>
      <c r="K69" s="75"/>
      <c r="L69" s="75"/>
      <c r="M69" s="75"/>
      <c r="N69" s="75"/>
      <c r="O69" s="75"/>
      <c r="P69" s="75"/>
      <c r="Q69" s="75"/>
      <c r="R69" s="11"/>
      <c r="S69" s="1"/>
      <c r="T69" s="1"/>
      <c r="U69" s="1"/>
    </row>
    <row r="70" spans="1:21" ht="9" customHeight="1">
      <c r="A70" s="28">
        <v>32</v>
      </c>
      <c r="B70" s="45">
        <f>IF($D70="","",VLOOKUP($D70,#REF!,7))</f>
      </c>
      <c r="C70" s="45">
        <v>2</v>
      </c>
      <c r="D70" s="14"/>
      <c r="E70" s="31" t="s">
        <v>56</v>
      </c>
      <c r="F70" s="46"/>
      <c r="G70" s="47">
        <f>IF($D70="","",VLOOKUP($D70,#REF!,4))</f>
      </c>
      <c r="H70" s="34"/>
      <c r="I70" s="17"/>
      <c r="J70" s="44">
        <f>IF(OR(H69="a",H69="as"),D68,IF(OR(H69="b",H69="bs"),D70,0))</f>
        <v>0</v>
      </c>
      <c r="K70" s="27">
        <f>IF(OR(H69="a",H69="as"),D70,IF(OR(H69="b",H69="bs"),D68,0))</f>
        <v>0</v>
      </c>
      <c r="L70" s="75"/>
      <c r="M70" s="75"/>
      <c r="N70" s="75"/>
      <c r="O70" s="75"/>
      <c r="P70" s="75"/>
      <c r="Q70" s="75"/>
      <c r="R70" s="17">
        <f>IF($D70="","",VLOOKUP($D70,#REF!,2))</f>
      </c>
      <c r="S70" s="1"/>
      <c r="T70" s="1"/>
      <c r="U70" s="1"/>
    </row>
    <row r="71" spans="1:21" ht="9" customHeight="1">
      <c r="A71" s="1"/>
      <c r="B71" s="1"/>
      <c r="C71" s="1"/>
      <c r="D71" s="1"/>
      <c r="E71" s="75"/>
      <c r="F71" s="1"/>
      <c r="G71" s="1"/>
      <c r="H71" s="1"/>
      <c r="I71" s="75"/>
      <c r="J71" s="1"/>
      <c r="K71" s="75"/>
      <c r="L71" s="75"/>
      <c r="M71" s="75"/>
      <c r="N71" s="75"/>
      <c r="O71" s="75"/>
      <c r="P71" s="75"/>
      <c r="Q71" s="75"/>
      <c r="R71" s="1"/>
      <c r="S71" s="1"/>
      <c r="T71" s="1"/>
      <c r="U71" s="1"/>
    </row>
    <row r="72" spans="1:21" ht="9" customHeight="1">
      <c r="A72" s="50"/>
      <c r="B72" s="51"/>
      <c r="C72" s="51"/>
      <c r="D72" s="52" t="s">
        <v>15</v>
      </c>
      <c r="E72" s="51"/>
      <c r="F72" s="51"/>
      <c r="G72" s="51"/>
      <c r="H72" s="51"/>
      <c r="I72" s="53" t="s">
        <v>22</v>
      </c>
      <c r="J72" s="52"/>
      <c r="K72" s="53" t="s">
        <v>23</v>
      </c>
      <c r="L72" s="52"/>
      <c r="M72" s="66" t="s">
        <v>24</v>
      </c>
      <c r="N72" s="54"/>
      <c r="O72" s="55"/>
      <c r="P72" s="56"/>
      <c r="Q72" s="75"/>
      <c r="R72" s="15"/>
      <c r="S72" s="1"/>
      <c r="T72" s="1"/>
      <c r="U72" s="1"/>
    </row>
    <row r="73" spans="1:21" ht="9" customHeight="1">
      <c r="A73" s="57"/>
      <c r="B73" s="58"/>
      <c r="C73" s="58"/>
      <c r="D73" s="102" t="s">
        <v>57</v>
      </c>
      <c r="E73" s="102"/>
      <c r="F73" s="58"/>
      <c r="G73" s="58"/>
      <c r="H73" s="49">
        <v>1</v>
      </c>
      <c r="I73" s="49"/>
      <c r="J73" s="49"/>
      <c r="K73" s="49"/>
      <c r="L73" s="49">
        <v>1</v>
      </c>
      <c r="M73" s="49" t="s">
        <v>58</v>
      </c>
      <c r="N73" s="49"/>
      <c r="O73" s="49"/>
      <c r="P73" s="60"/>
      <c r="Q73" s="75"/>
      <c r="R73" s="1"/>
      <c r="S73" s="1"/>
      <c r="T73" s="1"/>
      <c r="U73" s="1"/>
    </row>
    <row r="74" spans="1:21" ht="9" customHeight="1">
      <c r="A74" s="57"/>
      <c r="B74" s="58"/>
      <c r="C74" s="58"/>
      <c r="D74" s="102"/>
      <c r="E74" s="102"/>
      <c r="F74" s="58"/>
      <c r="G74" s="58"/>
      <c r="H74" s="49">
        <v>2</v>
      </c>
      <c r="I74" s="49"/>
      <c r="J74" s="49"/>
      <c r="K74" s="49"/>
      <c r="L74" s="49">
        <v>2</v>
      </c>
      <c r="M74" s="49" t="s">
        <v>56</v>
      </c>
      <c r="N74" s="49"/>
      <c r="O74" s="49"/>
      <c r="P74" s="60"/>
      <c r="Q74" s="75"/>
      <c r="R74" s="1"/>
      <c r="S74" s="1"/>
      <c r="T74" s="1"/>
      <c r="U74" s="1"/>
    </row>
    <row r="75" spans="1:21" ht="9" customHeight="1">
      <c r="A75" s="57"/>
      <c r="B75" s="58"/>
      <c r="C75" s="58"/>
      <c r="D75" s="58" t="s">
        <v>17</v>
      </c>
      <c r="E75" s="58"/>
      <c r="F75" s="58"/>
      <c r="G75" s="58"/>
      <c r="H75" s="49">
        <v>3</v>
      </c>
      <c r="I75" s="49"/>
      <c r="J75" s="49"/>
      <c r="K75" s="49"/>
      <c r="L75" s="49">
        <v>3</v>
      </c>
      <c r="M75" s="49" t="s">
        <v>47</v>
      </c>
      <c r="N75" s="49"/>
      <c r="O75" s="49"/>
      <c r="P75" s="60"/>
      <c r="Q75" s="75"/>
      <c r="R75" s="1"/>
      <c r="S75" s="1"/>
      <c r="T75" s="1"/>
      <c r="U75" s="1"/>
    </row>
    <row r="76" spans="1:21" ht="9" customHeight="1">
      <c r="A76" s="61"/>
      <c r="B76" s="58"/>
      <c r="C76" s="62"/>
      <c r="D76" s="59">
        <v>1</v>
      </c>
      <c r="E76" s="49" t="s">
        <v>58</v>
      </c>
      <c r="F76" s="58"/>
      <c r="G76" s="58"/>
      <c r="H76" s="49">
        <v>4</v>
      </c>
      <c r="I76" s="49"/>
      <c r="J76" s="49"/>
      <c r="K76" s="49"/>
      <c r="L76" s="49">
        <v>4</v>
      </c>
      <c r="M76" s="49" t="s">
        <v>62</v>
      </c>
      <c r="N76" s="49"/>
      <c r="O76" s="49"/>
      <c r="P76" s="60"/>
      <c r="Q76" s="75"/>
      <c r="R76" s="1"/>
      <c r="S76" s="1"/>
      <c r="T76" s="1"/>
      <c r="U76" s="1"/>
    </row>
    <row r="77" spans="1:21" ht="9" customHeight="1">
      <c r="A77" s="61"/>
      <c r="B77" s="58"/>
      <c r="C77" s="62"/>
      <c r="D77" s="59">
        <v>2</v>
      </c>
      <c r="E77" s="49" t="s">
        <v>59</v>
      </c>
      <c r="F77" s="58"/>
      <c r="G77" s="58"/>
      <c r="H77" s="49"/>
      <c r="I77" s="49"/>
      <c r="J77" s="49"/>
      <c r="K77" s="49"/>
      <c r="L77" s="49">
        <v>5</v>
      </c>
      <c r="M77" s="49" t="s">
        <v>63</v>
      </c>
      <c r="N77" s="49"/>
      <c r="O77" s="49"/>
      <c r="P77" s="60"/>
      <c r="Q77" s="75"/>
      <c r="R77" s="1"/>
      <c r="S77" s="1"/>
      <c r="T77" s="1"/>
      <c r="U77" s="1"/>
    </row>
    <row r="78" spans="1:21" ht="9" customHeight="1">
      <c r="A78" s="57"/>
      <c r="B78" s="58"/>
      <c r="C78" s="58"/>
      <c r="D78" s="58" t="s">
        <v>18</v>
      </c>
      <c r="E78" s="58"/>
      <c r="F78" s="58"/>
      <c r="G78" s="58"/>
      <c r="H78" s="49"/>
      <c r="I78" s="49"/>
      <c r="J78" s="49"/>
      <c r="K78" s="49"/>
      <c r="L78" s="49">
        <v>6</v>
      </c>
      <c r="M78" s="49" t="s">
        <v>49</v>
      </c>
      <c r="N78" s="49"/>
      <c r="O78" s="49"/>
      <c r="P78" s="60"/>
      <c r="Q78" s="75"/>
      <c r="R78" s="1"/>
      <c r="S78" s="1"/>
      <c r="T78" s="1"/>
      <c r="U78" s="1"/>
    </row>
    <row r="79" spans="1:21" ht="9" customHeight="1">
      <c r="A79" s="57"/>
      <c r="B79" s="58"/>
      <c r="C79" s="58"/>
      <c r="D79" s="49"/>
      <c r="E79" s="49"/>
      <c r="F79" s="58"/>
      <c r="G79" s="58"/>
      <c r="H79" s="49"/>
      <c r="I79" s="49"/>
      <c r="J79" s="49"/>
      <c r="K79" s="49"/>
      <c r="L79" s="49">
        <v>7</v>
      </c>
      <c r="M79" s="49" t="s">
        <v>51</v>
      </c>
      <c r="N79" s="49"/>
      <c r="O79" s="49"/>
      <c r="P79" s="60"/>
      <c r="Q79" s="75"/>
      <c r="R79" s="1"/>
      <c r="S79" s="1"/>
      <c r="T79" s="1"/>
      <c r="U79" s="1"/>
    </row>
    <row r="80" spans="1:21" ht="9" customHeight="1">
      <c r="A80" s="57"/>
      <c r="B80" s="58"/>
      <c r="C80" s="58"/>
      <c r="D80" s="49"/>
      <c r="E80" s="63" t="s">
        <v>60</v>
      </c>
      <c r="F80" s="58"/>
      <c r="G80" s="58"/>
      <c r="H80" s="49"/>
      <c r="I80" s="49"/>
      <c r="J80" s="49"/>
      <c r="K80" s="49"/>
      <c r="L80" s="49">
        <v>8</v>
      </c>
      <c r="M80" s="49" t="s">
        <v>41</v>
      </c>
      <c r="N80" s="49"/>
      <c r="O80" s="49"/>
      <c r="P80" s="60"/>
      <c r="Q80" s="75"/>
      <c r="R80" s="1"/>
      <c r="S80" s="1"/>
      <c r="T80" s="1"/>
      <c r="U80" s="1"/>
    </row>
    <row r="81" spans="1:21" ht="9" customHeight="1">
      <c r="A81" s="64"/>
      <c r="B81" s="65"/>
      <c r="C81" s="65"/>
      <c r="D81" s="65"/>
      <c r="E81" s="95"/>
      <c r="F81" s="65"/>
      <c r="G81" s="65"/>
      <c r="H81" s="65"/>
      <c r="I81" s="95"/>
      <c r="J81" s="65"/>
      <c r="K81" s="95"/>
      <c r="L81" s="95"/>
      <c r="M81" s="95"/>
      <c r="N81" s="95"/>
      <c r="O81" s="95"/>
      <c r="P81" s="96"/>
      <c r="Q81" s="75"/>
      <c r="R81" s="1"/>
      <c r="S81" s="1"/>
      <c r="T81" s="1"/>
      <c r="U81" s="1"/>
    </row>
    <row r="82" spans="1:21" ht="12.75">
      <c r="A82" s="1"/>
      <c r="B82" s="1"/>
      <c r="C82" s="1"/>
      <c r="D82" s="1"/>
      <c r="E82" s="75"/>
      <c r="F82" s="1"/>
      <c r="G82" s="1"/>
      <c r="H82" s="1"/>
      <c r="I82" s="75"/>
      <c r="J82" s="1"/>
      <c r="K82" s="75"/>
      <c r="L82" s="75"/>
      <c r="M82" s="75"/>
      <c r="N82" s="75"/>
      <c r="O82" s="75"/>
      <c r="P82" s="75"/>
      <c r="Q82" s="75"/>
      <c r="R82" s="1"/>
      <c r="S82" s="1"/>
      <c r="T82" s="1"/>
      <c r="U82" s="1"/>
    </row>
    <row r="83" spans="1:21" ht="12.75">
      <c r="A83" s="1"/>
      <c r="B83" s="1"/>
      <c r="C83" s="1"/>
      <c r="D83" s="1"/>
      <c r="E83" s="75"/>
      <c r="F83" s="1"/>
      <c r="G83" s="1"/>
      <c r="H83" s="1"/>
      <c r="I83" s="75"/>
      <c r="J83" s="1"/>
      <c r="K83" s="75"/>
      <c r="L83" s="75"/>
      <c r="M83" s="75"/>
      <c r="N83" s="75"/>
      <c r="O83" s="75"/>
      <c r="P83" s="75"/>
      <c r="Q83" s="75"/>
      <c r="R83" s="1"/>
      <c r="S83" s="1"/>
      <c r="T83" s="1"/>
      <c r="U83" s="1"/>
    </row>
    <row r="84" spans="1:21" ht="12.75">
      <c r="A84" s="1"/>
      <c r="B84" s="1"/>
      <c r="C84" s="1"/>
      <c r="D84" s="1"/>
      <c r="E84" s="75"/>
      <c r="F84" s="1"/>
      <c r="G84" s="1"/>
      <c r="H84" s="1"/>
      <c r="I84" s="75"/>
      <c r="J84" s="1"/>
      <c r="K84" s="75"/>
      <c r="L84" s="75"/>
      <c r="M84" s="75"/>
      <c r="N84" s="75"/>
      <c r="O84" s="75"/>
      <c r="P84" s="75"/>
      <c r="Q84" s="75"/>
      <c r="R84" s="1"/>
      <c r="S84" s="1"/>
      <c r="T84" s="1"/>
      <c r="U84" s="1"/>
    </row>
    <row r="85" spans="1:21" ht="12.75">
      <c r="A85" s="1"/>
      <c r="B85" s="1"/>
      <c r="C85" s="1"/>
      <c r="D85" s="1"/>
      <c r="E85" s="75"/>
      <c r="F85" s="1"/>
      <c r="G85" s="1"/>
      <c r="H85" s="1"/>
      <c r="I85" s="75"/>
      <c r="J85" s="1"/>
      <c r="K85" s="75"/>
      <c r="L85" s="75"/>
      <c r="M85" s="75"/>
      <c r="N85" s="75"/>
      <c r="O85" s="75"/>
      <c r="P85" s="75"/>
      <c r="Q85" s="75"/>
      <c r="R85" s="1"/>
      <c r="S85" s="1"/>
      <c r="T85" s="1"/>
      <c r="U85" s="1"/>
    </row>
    <row r="86" spans="1:21" ht="12.75">
      <c r="A86" s="1"/>
      <c r="B86" s="1"/>
      <c r="C86" s="1"/>
      <c r="D86" s="1"/>
      <c r="E86" s="75"/>
      <c r="F86" s="1"/>
      <c r="G86" s="1"/>
      <c r="H86" s="1"/>
      <c r="I86" s="75"/>
      <c r="J86" s="1"/>
      <c r="K86" s="75"/>
      <c r="L86" s="75"/>
      <c r="M86" s="75"/>
      <c r="N86" s="75"/>
      <c r="O86" s="75"/>
      <c r="P86" s="75"/>
      <c r="Q86" s="75"/>
      <c r="R86" s="1"/>
      <c r="S86" s="1"/>
      <c r="T86" s="1"/>
      <c r="U86" s="1"/>
    </row>
    <row r="87" spans="1:21" ht="12.75">
      <c r="A87" s="1"/>
      <c r="B87" s="1"/>
      <c r="C87" s="1"/>
      <c r="D87" s="1"/>
      <c r="E87" s="75"/>
      <c r="F87" s="1"/>
      <c r="G87" s="1"/>
      <c r="H87" s="1"/>
      <c r="I87" s="75"/>
      <c r="J87" s="1"/>
      <c r="K87" s="75"/>
      <c r="L87" s="75"/>
      <c r="M87" s="75"/>
      <c r="N87" s="75"/>
      <c r="O87" s="75"/>
      <c r="P87" s="75"/>
      <c r="Q87" s="75"/>
      <c r="R87" s="1"/>
      <c r="S87" s="1"/>
      <c r="T87" s="1"/>
      <c r="U87" s="1"/>
    </row>
    <row r="88" spans="1:21" ht="12.75">
      <c r="A88" s="1"/>
      <c r="B88" s="1"/>
      <c r="C88" s="1"/>
      <c r="D88" s="1"/>
      <c r="E88" s="75"/>
      <c r="F88" s="1"/>
      <c r="G88" s="1"/>
      <c r="H88" s="1"/>
      <c r="I88" s="75"/>
      <c r="J88" s="1"/>
      <c r="K88" s="75"/>
      <c r="L88" s="75"/>
      <c r="M88" s="75"/>
      <c r="N88" s="75"/>
      <c r="O88" s="75"/>
      <c r="P88" s="75"/>
      <c r="Q88" s="75"/>
      <c r="R88" s="1"/>
      <c r="S88" s="1"/>
      <c r="T88" s="1"/>
      <c r="U88" s="1"/>
    </row>
    <row r="89" spans="1:21" ht="12.75">
      <c r="A89" s="1"/>
      <c r="B89" s="1"/>
      <c r="C89" s="1"/>
      <c r="D89" s="1"/>
      <c r="E89" s="75"/>
      <c r="F89" s="1"/>
      <c r="G89" s="1"/>
      <c r="H89" s="1"/>
      <c r="I89" s="75"/>
      <c r="J89" s="1"/>
      <c r="K89" s="75"/>
      <c r="L89" s="75"/>
      <c r="M89" s="75"/>
      <c r="N89" s="75"/>
      <c r="O89" s="75"/>
      <c r="P89" s="75"/>
      <c r="Q89" s="75"/>
      <c r="R89" s="1"/>
      <c r="S89" s="1"/>
      <c r="T89" s="1"/>
      <c r="U89" s="1"/>
    </row>
    <row r="90" spans="1:21" ht="12.75">
      <c r="A90" s="1"/>
      <c r="B90" s="1"/>
      <c r="C90" s="1"/>
      <c r="D90" s="1"/>
      <c r="E90" s="75"/>
      <c r="F90" s="1"/>
      <c r="G90" s="1"/>
      <c r="H90" s="1"/>
      <c r="I90" s="75"/>
      <c r="J90" s="1"/>
      <c r="K90" s="75"/>
      <c r="L90" s="75"/>
      <c r="M90" s="75"/>
      <c r="N90" s="75"/>
      <c r="O90" s="75"/>
      <c r="P90" s="75"/>
      <c r="Q90" s="75"/>
      <c r="R90" s="1"/>
      <c r="S90" s="1"/>
      <c r="T90" s="1"/>
      <c r="U90" s="1"/>
    </row>
  </sheetData>
  <sheetProtection/>
  <mergeCells count="1">
    <mergeCell ref="D73:E74"/>
  </mergeCells>
  <conditionalFormatting sqref="I9 I13 I17 I21 I25 I29 I33 I37 I41 I45 I49 I53 I57 I61 I65 I69 K11 K19 K27 K35 K43 K51 K59 K67 M15 M31 M47 M63:M64 O23 O39 O55:O56">
    <cfRule type="expression" priority="1" dxfId="0" stopIfTrue="1">
      <formula>H9="as"</formula>
    </cfRule>
    <cfRule type="expression" priority="2" dxfId="0" stopIfTrue="1">
      <formula>H9="bs"</formula>
    </cfRule>
  </conditionalFormatting>
  <printOptions/>
  <pageMargins left="0.3541666666666667" right="0.3541666666666667" top="0.39375" bottom="0.39375" header="0.5118055555555556" footer="0.5118055555555556"/>
  <pageSetup horizontalDpi="300" verticalDpi="3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Agata Pliszkiewicz-Górska</cp:lastModifiedBy>
  <dcterms:created xsi:type="dcterms:W3CDTF">2008-08-21T20:57:26Z</dcterms:created>
  <dcterms:modified xsi:type="dcterms:W3CDTF">2008-08-29T21:31:24Z</dcterms:modified>
  <cp:category/>
  <cp:version/>
  <cp:contentType/>
  <cp:contentStatus/>
</cp:coreProperties>
</file>